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22BF9140-72F0-44F1-8991-F86C22A8DA2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Europa'!$E$4:$AK$64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<sst xmlns="http://schemas.openxmlformats.org/spreadsheetml/2006/main" count="745" uniqueCount="172">
  <si>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</si>
  <si>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</si>
  <si>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</si>
  <si>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</si>
  <si>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</si>
  <si>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</si>
  <si>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</si>
  <si>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</si>
  <si>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</si>
  <si>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</si>
  <si>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</si>
  <si>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</si>
  <si>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</si>
  <si>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</si>
  <si>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</si>
  <si>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</si>
  <si>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</si>
  <si>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</si>
  <si>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</si>
  <si>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</si>
  <si>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</si>
  <si>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</si>
  <si>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</si>
  <si>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</si>
  <si>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</si>
  <si>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</si>
  <si>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</si>
  <si>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</si>
  <si>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</si>
  <si>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ES0138983004</t>
  </si>
  <si>
    <t xml:space="preserve">SABADELL EEUU BOLSA-CART.          </t>
  </si>
  <si>
    <t xml:space="preserve">     </t>
  </si>
  <si>
    <t xml:space="preserve">   </t>
  </si>
  <si>
    <t>CREDIT AGRICOLE</t>
  </si>
  <si>
    <t>SABADELL AM</t>
  </si>
  <si>
    <t>ES0138983020</t>
  </si>
  <si>
    <t xml:space="preserve">SABADELL EEUU BOLSA-PREM.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</si>
  <si>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</si>
  <si>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</si>
  <si>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</si>
  <si>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</si>
  <si>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</si>
  <si>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</si>
  <si>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</si>
  <si>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</si>
  <si>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ES0147034005</t>
  </si>
  <si>
    <t xml:space="preserve">IBERCAJA BOLSA USA CLAS.B          </t>
  </si>
  <si>
    <t>IBERCAJA</t>
  </si>
  <si>
    <t>IBERCAJA GESTION</t>
  </si>
  <si>
    <t>ES0115663009</t>
  </si>
  <si>
    <t xml:space="preserve">CABK SMART RV USA                  </t>
  </si>
  <si>
    <t>CAIXABANK</t>
  </si>
  <si>
    <t>CAIXABANK AM</t>
  </si>
  <si>
    <t>ES0147034039</t>
  </si>
  <si>
    <t xml:space="preserve">IBERCAJA BOLSA USA CLAS.A          </t>
  </si>
  <si>
    <t>ES0114797006</t>
  </si>
  <si>
    <t xml:space="preserve">BANKINTER TECNOLOGIA-C             </t>
  </si>
  <si>
    <t>BANKINTER</t>
  </si>
  <si>
    <t>BANKINTER Gº ACTIVOS</t>
  </si>
  <si>
    <t>ES0110122001</t>
  </si>
  <si>
    <t xml:space="preserve">BBVA BOLSA USA CL.CARTERA          </t>
  </si>
  <si>
    <t>BBVA</t>
  </si>
  <si>
    <t>BBVA AM</t>
  </si>
  <si>
    <t>ES0138189024</t>
  </si>
  <si>
    <t xml:space="preserve">CB BOL.SELEC.USA CL.CART.          </t>
  </si>
  <si>
    <t>ES0114797030</t>
  </si>
  <si>
    <t xml:space="preserve">BANKINTER TECNOLOGIA-R             </t>
  </si>
  <si>
    <t>ES0138189016</t>
  </si>
  <si>
    <t xml:space="preserve">CB BOL.SELEC.USA CL.PREM.          </t>
  </si>
  <si>
    <t>ES0121761037</t>
  </si>
  <si>
    <t xml:space="preserve">SANT.SELEC.RV NORTEAMERI.          </t>
  </si>
  <si>
    <t>SANTANDER</t>
  </si>
  <si>
    <t>SANTANDER AM</t>
  </si>
  <si>
    <t>ES0161937018</t>
  </si>
  <si>
    <t xml:space="preserve">BANKIA BOLSA USA-INTERNA           </t>
  </si>
  <si>
    <t>ES0138189008</t>
  </si>
  <si>
    <t xml:space="preserve">CB BOL.SELEC.USA CL.PLUS           </t>
  </si>
  <si>
    <t>ES0138189032</t>
  </si>
  <si>
    <t xml:space="preserve">CB BOL.SELEC.USA CL.ESTAN.         </t>
  </si>
  <si>
    <t>ES0161937000</t>
  </si>
  <si>
    <t xml:space="preserve">BANKIA BOLSA USA-CARTERA           </t>
  </si>
  <si>
    <t>ES0115359004</t>
  </si>
  <si>
    <t xml:space="preserve">C.I. BOLSA USA - I                 </t>
  </si>
  <si>
    <t>CAJA INGENIEROS</t>
  </si>
  <si>
    <t>CAJA INGENIEROS GESTION</t>
  </si>
  <si>
    <t>ES0138658036</t>
  </si>
  <si>
    <t xml:space="preserve">FONDMAPFRE B. AMERICA-R            </t>
  </si>
  <si>
    <t>MAPFRE</t>
  </si>
  <si>
    <t>MAPFRE AM</t>
  </si>
  <si>
    <t>ES0165269012</t>
  </si>
  <si>
    <t xml:space="preserve">MUTUAFONDO RV EEUU - L             </t>
  </si>
  <si>
    <t>MUTUA MADRILEÑA</t>
  </si>
  <si>
    <t>MUTUACTIVOS</t>
  </si>
  <si>
    <t>ES0165269004</t>
  </si>
  <si>
    <t xml:space="preserve">MUTUAFONDO RV EEUU - D             </t>
  </si>
  <si>
    <t>ES0110122035</t>
  </si>
  <si>
    <t xml:space="preserve">BBVA BOLSA USA CLASE A             </t>
  </si>
  <si>
    <t>ES0161937034</t>
  </si>
  <si>
    <t xml:space="preserve">BANKIA BOLSA USA-UNIVERSAL         </t>
  </si>
  <si>
    <t>ES0114763008</t>
  </si>
  <si>
    <t xml:space="preserve">BK INDICE AMERICA CLASE C          </t>
  </si>
  <si>
    <t>ES0171963004</t>
  </si>
  <si>
    <t xml:space="preserve">CB MASTER RV USA ABY               </t>
  </si>
  <si>
    <t>ES0114763032</t>
  </si>
  <si>
    <t xml:space="preserve">BK INDICE AMERICA CLASE R          </t>
  </si>
  <si>
    <t>ES0115359038</t>
  </si>
  <si>
    <t xml:space="preserve">C.I. BOLSA USA - A                 </t>
  </si>
  <si>
    <t>ES0115304034</t>
  </si>
  <si>
    <t xml:space="preserve">C.L. BOLSA USA FIMF                </t>
  </si>
  <si>
    <t>LABORAL KUTXA</t>
  </si>
  <si>
    <t>CAJA LABORAL GESTION</t>
  </si>
  <si>
    <t>ES0114105002</t>
  </si>
  <si>
    <t xml:space="preserve">BK EE.UU. NASQAD 100-C             </t>
  </si>
  <si>
    <t>ES0114105036</t>
  </si>
  <si>
    <t xml:space="preserve">BK EE.UU. NASQAD 100-R             </t>
  </si>
  <si>
    <t>ES0113191003</t>
  </si>
  <si>
    <t xml:space="preserve">KUTXABANK BOLSA EEUU-CART.         </t>
  </si>
  <si>
    <t>KUTXABANK</t>
  </si>
  <si>
    <t>KUTXABANK GESTION</t>
  </si>
  <si>
    <t>ES0134599036</t>
  </si>
  <si>
    <t xml:space="preserve">BBVA BOLSA USA(CUBIERT)            </t>
  </si>
  <si>
    <t>ES0114222005</t>
  </si>
  <si>
    <t xml:space="preserve">KB BOL.NUE.ECONOM-CARTERA          </t>
  </si>
  <si>
    <t>ES0113191037</t>
  </si>
  <si>
    <t xml:space="preserve">KUTXABANK BOLSA EEUU-EST.          </t>
  </si>
  <si>
    <t>ES0165092034</t>
  </si>
  <si>
    <t xml:space="preserve">MULTIFONDO AMERICA                 </t>
  </si>
  <si>
    <t>GIIC FINECO</t>
  </si>
  <si>
    <t>ES0114222039</t>
  </si>
  <si>
    <t xml:space="preserve">KB BOL.NUE.ECONOM-ESTAND.          </t>
  </si>
  <si>
    <t>ES0174930026</t>
  </si>
  <si>
    <t xml:space="preserve">SANT.GO RV N.AMERICA-CA            </t>
  </si>
  <si>
    <t>ES0174930018</t>
  </si>
  <si>
    <t xml:space="preserve">SANT.GO RV N.AMERICA-B             </t>
  </si>
  <si>
    <t>ES0174930000</t>
  </si>
  <si>
    <t xml:space="preserve">SANT.GO RV N.AMERICA-A             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</si>
  <si>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</si>
  <si>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</si>
  <si>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</si>
  <si>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</si>
  <si>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</si>
  <si>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ES0168797043</t>
  </si>
  <si>
    <t xml:space="preserve">GºBOUT.II/SASSOLA BASE             </t>
  </si>
  <si>
    <t>ANDBANK ESPAÑA</t>
  </si>
  <si>
    <t>ANDBANK WM</t>
  </si>
  <si>
    <t>0S0133525032</t>
  </si>
  <si>
    <t xml:space="preserve">EUROVALOR EEUU FIMF(F/A)           </t>
  </si>
  <si>
    <t xml:space="preserve">           </t>
  </si>
  <si>
    <t xml:space="preserve">        </t>
  </si>
  <si>
    <t xml:space="preserve">            </t>
  </si>
  <si>
    <t>ES0108614027</t>
  </si>
  <si>
    <t xml:space="preserve">SANTALUCIA RV EEUU-A               </t>
  </si>
  <si>
    <t>SANTA LUCIA</t>
  </si>
  <si>
    <t>SANTA LUCIA AM</t>
  </si>
  <si>
    <t>ES0165242001</t>
  </si>
  <si>
    <t xml:space="preserve">MYINVESTOR S&amp;P500 EQUIPO           </t>
  </si>
  <si>
    <t>ES0165265002</t>
  </si>
  <si>
    <t xml:space="preserve">MYINVESTOR NASDAQ 100              </t>
  </si>
  <si>
    <t>ES0181407018</t>
  </si>
  <si>
    <t xml:space="preserve">UNIFOND RV USA-C                   </t>
  </si>
  <si>
    <t>UNICAJA</t>
  </si>
  <si>
    <t>UNIGEST</t>
  </si>
  <si>
    <t>ES0108614019</t>
  </si>
  <si>
    <t xml:space="preserve">SANTALUCIA RV EEUU-B               </t>
  </si>
  <si>
    <t>ES0108614001</t>
  </si>
  <si>
    <t xml:space="preserve">SANTALUCIA RV EEUU-C               </t>
  </si>
  <si>
    <t>ES0138658002</t>
  </si>
  <si>
    <t xml:space="preserve">FONDMAPFRE B. AMERICA-C            </t>
  </si>
  <si>
    <t>ES0181407000</t>
  </si>
  <si>
    <t xml:space="preserve">UNIFOND RV USA-A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</si>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</sst>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31-julio-2021</v>
      </c>
    </row>
    <row r="2" spans="1:37" ht="13.5" thickBot="1" x14ac:dyDescent="0.25">
      <c r="A2" s="189" t="s">
        <v>21</v>
      </c>
      <c r="B2" s="190"/>
      <c r="C2" s="190"/>
      <c r="D2" s="190"/>
      <c r="E2" t="s">
        <v>0</v>
      </c>
      <c r="F2" s="5"/>
      <c r="G2" s="6"/>
      <c r="H2" s="10" t="s">
        <v>14</v>
      </c>
      <c r="I2" s="81" t="s">
        <v>1</v>
      </c>
      <c r="J2" s="196" t="s">
        <v>10</v>
      </c>
      <c r="K2" s="195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6" t="s">
        <v>7</v>
      </c>
      <c r="AB2" s="197"/>
      <c r="AC2" s="194" t="s">
        <v>8</v>
      </c>
      <c r="AD2" s="195"/>
      <c r="AE2" s="196" t="s">
        <v>9</v>
      </c>
      <c r="AF2" s="195"/>
      <c r="AG2" s="9" t="s">
        <v>18</v>
      </c>
      <c r="AH2" s="198" t="s">
        <v>19</v>
      </c>
      <c r="AI2" s="199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44408</v>
      </c>
      <c r="J3" s="18" t="s">
        <v>11</v>
      </c>
      <c r="K3" s="19">
        <f>[1]General!$K$3</f>
        <v>2021</v>
      </c>
      <c r="L3" s="193" t="str">
        <f>[1]General!$L$3:$M$3</f>
        <v>1 Año</v>
      </c>
      <c r="M3" s="193"/>
      <c r="N3" s="193" t="str">
        <f>[1]General!$N$3:$O$3</f>
        <v>3 Años</v>
      </c>
      <c r="O3" s="193"/>
      <c r="P3" s="191" t="str">
        <f>[1]General!$P$3:$Q$3</f>
        <v>5 Años</v>
      </c>
      <c r="Q3" s="192"/>
      <c r="R3" s="191" t="str">
        <f>[1]General!$R$3:$S$3</f>
        <v>10 Años</v>
      </c>
      <c r="S3" s="192"/>
      <c r="T3" s="191" t="str">
        <f>[1]General!$T$3:$U$3</f>
        <v>15 Años</v>
      </c>
      <c r="U3" s="192"/>
      <c r="V3" s="191" t="str">
        <f>[1]General!$V$3:$W$3</f>
        <v>20 Años</v>
      </c>
      <c r="W3" s="192"/>
      <c r="X3" s="191" t="str">
        <f>[1]General!$X$3:$Y$3</f>
        <v>25 Años</v>
      </c>
      <c r="Y3" s="192"/>
      <c r="Z3" s="89" t="str">
        <f>[1]General!$Z$3</f>
        <v>21/07</v>
      </c>
      <c r="AA3" s="18" t="s">
        <v>4</v>
      </c>
      <c r="AB3" s="20">
        <f>[1]General!$AB$3</f>
        <v>2021</v>
      </c>
      <c r="AC3" s="21" t="s">
        <v>4</v>
      </c>
      <c r="AD3" s="19">
        <f>[1]General!$AD$3</f>
        <v>2021</v>
      </c>
      <c r="AE3" s="88" t="s">
        <v>4</v>
      </c>
      <c r="AF3" s="19">
        <f>[1]General!$AF$3</f>
        <v>2021</v>
      </c>
      <c r="AG3" s="89" t="str">
        <f>[1]General!$AG$3</f>
        <v>21/07</v>
      </c>
      <c r="AH3" s="22" t="s">
        <v>5</v>
      </c>
      <c r="AI3" s="19">
        <f>[1]General!$AI$3</f>
        <v>2021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8010141</v>
      </c>
      <c r="D4" s="87">
        <v>7010058</v>
      </c>
      <c r="E4" s="181">
        <v>1</v>
      </c>
      <c r="F4" s="4" t="s">
        <v>29</v>
      </c>
      <c r="G4" s="4">
        <v>9017</v>
      </c>
      <c r="H4" s="24" t="s">
        <v>30</v>
      </c>
      <c r="I4" s="25">
        <v>24.199400000000001</v>
      </c>
      <c r="J4" s="26">
        <v>1.18</v>
      </c>
      <c r="K4" s="27">
        <v>24.94</v>
      </c>
      <c r="L4" s="26">
        <v>41.94</v>
      </c>
      <c r="M4" s="28">
        <v>1</v>
      </c>
      <c r="N4" s="26">
        <v>15.57</v>
      </c>
      <c r="O4" s="28">
        <v>8</v>
      </c>
      <c r="P4" s="26">
        <v>15.98</v>
      </c>
      <c r="Q4" s="28">
        <v>5</v>
      </c>
      <c r="R4" s="26" t="s">
        <v>31</v>
      </c>
      <c r="S4" s="28" t="s">
        <v>32</v>
      </c>
      <c r="T4" s="26" t="s">
        <v>31</v>
      </c>
      <c r="U4" s="28" t="s">
        <v>32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10109</v>
      </c>
      <c r="AA4" s="30">
        <v>658</v>
      </c>
      <c r="AB4" s="31">
        <v>5280</v>
      </c>
      <c r="AC4" s="32">
        <v>4406</v>
      </c>
      <c r="AD4" s="33">
        <v>26730</v>
      </c>
      <c r="AE4" s="34">
        <v>-3748</v>
      </c>
      <c r="AF4" s="35">
        <v>-21450</v>
      </c>
      <c r="AG4" s="30">
        <v>73875</v>
      </c>
      <c r="AH4" s="36">
        <v>-3.7</v>
      </c>
      <c r="AI4" s="27">
        <v>-4.21</v>
      </c>
      <c r="AJ4" s="37" t="s">
        <v>33</v>
      </c>
      <c r="AK4" s="7" t="s">
        <v>34</v>
      </c>
    </row>
    <row r="5" spans="1:37" x14ac:dyDescent="0.2">
      <c r="A5" s="86">
        <v>11010013</v>
      </c>
      <c r="B5" s="87">
        <v>1</v>
      </c>
      <c r="C5" s="86">
        <v>8010141</v>
      </c>
      <c r="D5" s="87">
        <v>7010058</v>
      </c>
      <c r="E5" s="181">
        <v>2</v>
      </c>
      <c r="F5" s="4" t="s">
        <v>35</v>
      </c>
      <c r="G5" s="4">
        <v>9217</v>
      </c>
      <c r="H5" s="24" t="s">
        <v>36</v>
      </c>
      <c r="I5" s="25">
        <v>24.509799999999998</v>
      </c>
      <c r="J5" s="26">
        <v>1.1599999999999999</v>
      </c>
      <c r="K5" s="27">
        <v>24.76</v>
      </c>
      <c r="L5" s="26">
        <v>41.58</v>
      </c>
      <c r="M5" s="28">
        <v>2</v>
      </c>
      <c r="N5" s="26">
        <v>15.29</v>
      </c>
      <c r="O5" s="28">
        <v>9</v>
      </c>
      <c r="P5" s="26">
        <v>16.04</v>
      </c>
      <c r="Q5" s="28">
        <v>4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2</v>
      </c>
      <c r="AA5" s="30"/>
      <c r="AB5" s="31">
        <v>2566</v>
      </c>
      <c r="AC5" s="32"/>
      <c r="AD5" s="33">
        <v>4420</v>
      </c>
      <c r="AE5" s="34"/>
      <c r="AF5" s="35">
        <v>-1854</v>
      </c>
      <c r="AG5" s="30">
        <v>9160</v>
      </c>
      <c r="AH5" s="36">
        <v>1.1599999999999999</v>
      </c>
      <c r="AI5" s="27">
        <v>2.73</v>
      </c>
      <c r="AJ5" s="37" t="s">
        <v>33</v>
      </c>
      <c r="AK5" s="7" t="s">
        <v>34</v>
      </c>
    </row>
    <row r="6" spans="1:37" x14ac:dyDescent="0.2">
      <c r="A6" s="86">
        <v>11010013</v>
      </c>
      <c r="B6" s="87">
        <v>1</v>
      </c>
      <c r="C6" s="86">
        <v>8010141</v>
      </c>
      <c r="D6" s="87">
        <v>7010058</v>
      </c>
      <c r="E6" s="181">
        <v>3</v>
      </c>
      <c r="F6" s="4" t="s">
        <v>37</v>
      </c>
      <c r="G6" s="4">
        <v>9117</v>
      </c>
      <c r="H6" s="24" t="s">
        <v>38</v>
      </c>
      <c r="I6" s="25">
        <v>23.6892</v>
      </c>
      <c r="J6" s="26">
        <v>1.1100000000000001</v>
      </c>
      <c r="K6" s="27">
        <v>24.36</v>
      </c>
      <c r="L6" s="26">
        <v>40.81</v>
      </c>
      <c r="M6" s="28">
        <v>4</v>
      </c>
      <c r="N6" s="26">
        <v>14.65</v>
      </c>
      <c r="O6" s="28">
        <v>13</v>
      </c>
      <c r="P6" s="26">
        <v>15.4</v>
      </c>
      <c r="Q6" s="28">
        <v>6</v>
      </c>
      <c r="R6" s="26" t="s">
        <v>31</v>
      </c>
      <c r="S6" s="28" t="s">
        <v>32</v>
      </c>
      <c r="T6" s="26" t="s">
        <v>31</v>
      </c>
      <c r="U6" s="28" t="s">
        <v>32</v>
      </c>
      <c r="V6" s="26" t="s">
        <v>31</v>
      </c>
      <c r="W6" s="28" t="s">
        <v>32</v>
      </c>
      <c r="X6" s="26" t="s">
        <v>31</v>
      </c>
      <c r="Y6" s="28" t="s">
        <v>32</v>
      </c>
      <c r="Z6" s="29">
        <v>226</v>
      </c>
      <c r="AA6" s="30">
        <v>3971</v>
      </c>
      <c r="AB6" s="31">
        <v>15845</v>
      </c>
      <c r="AC6" s="32">
        <v>2602</v>
      </c>
      <c r="AD6" s="33">
        <v>10833</v>
      </c>
      <c r="AE6" s="34">
        <v>1369</v>
      </c>
      <c r="AF6" s="35">
        <v>5012</v>
      </c>
      <c r="AG6" s="30">
        <v>50646</v>
      </c>
      <c r="AH6" s="36">
        <v>2.67</v>
      </c>
      <c r="AI6" s="27">
        <v>37.22</v>
      </c>
      <c r="AJ6" s="37" t="s">
        <v>33</v>
      </c>
      <c r="AK6" s="7" t="s">
        <v>34</v>
      </c>
    </row>
    <row r="7" spans="1:37" x14ac:dyDescent="0.2">
      <c r="A7" s="86">
        <v>11010013</v>
      </c>
      <c r="B7" s="87">
        <v>1</v>
      </c>
      <c r="C7" s="86">
        <v>8010141</v>
      </c>
      <c r="D7" s="87">
        <v>7010058</v>
      </c>
      <c r="E7" s="181">
        <v>4</v>
      </c>
      <c r="F7" s="4" t="s">
        <v>39</v>
      </c>
      <c r="G7" s="4">
        <v>9917</v>
      </c>
      <c r="H7" s="24" t="s">
        <v>40</v>
      </c>
      <c r="I7" s="25">
        <v>24.14</v>
      </c>
      <c r="J7" s="26">
        <v>1.1100000000000001</v>
      </c>
      <c r="K7" s="27">
        <v>24.36</v>
      </c>
      <c r="L7" s="26">
        <v>40.81</v>
      </c>
      <c r="M7" s="28">
        <v>5</v>
      </c>
      <c r="N7" s="26">
        <v>14.65</v>
      </c>
      <c r="O7" s="28">
        <v>14</v>
      </c>
      <c r="P7" s="26">
        <v>15.4</v>
      </c>
      <c r="Q7" s="28">
        <v>7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3</v>
      </c>
      <c r="AA7" s="30"/>
      <c r="AB7" s="31">
        <v>600</v>
      </c>
      <c r="AC7" s="32">
        <v>320</v>
      </c>
      <c r="AD7" s="33">
        <v>670</v>
      </c>
      <c r="AE7" s="34">
        <v>-320</v>
      </c>
      <c r="AF7" s="35">
        <v>-70</v>
      </c>
      <c r="AG7" s="30">
        <v>1644</v>
      </c>
      <c r="AH7" s="36">
        <v>-15.46</v>
      </c>
      <c r="AI7" s="27">
        <v>17.739999999999998</v>
      </c>
      <c r="AJ7" s="37" t="s">
        <v>33</v>
      </c>
      <c r="AK7" s="7" t="s">
        <v>34</v>
      </c>
    </row>
    <row r="8" spans="1:37" x14ac:dyDescent="0.2">
      <c r="A8" s="86">
        <v>11010013</v>
      </c>
      <c r="B8" s="87">
        <v>1</v>
      </c>
      <c r="C8" s="86">
        <v>8010141</v>
      </c>
      <c r="D8" s="87">
        <v>7010058</v>
      </c>
      <c r="E8" s="181">
        <v>5</v>
      </c>
      <c r="F8" s="4" t="s">
        <v>41</v>
      </c>
      <c r="G8" s="4">
        <v>8917</v>
      </c>
      <c r="H8" s="24" t="s">
        <v>42</v>
      </c>
      <c r="I8" s="25">
        <v>23.771999999999998</v>
      </c>
      <c r="J8" s="26">
        <v>1.08</v>
      </c>
      <c r="K8" s="27">
        <v>24.15</v>
      </c>
      <c r="L8" s="26">
        <v>40.39</v>
      </c>
      <c r="M8" s="28">
        <v>7</v>
      </c>
      <c r="N8" s="26">
        <v>14.31</v>
      </c>
      <c r="O8" s="28">
        <v>18</v>
      </c>
      <c r="P8" s="26">
        <v>15.06</v>
      </c>
      <c r="Q8" s="28">
        <v>8</v>
      </c>
      <c r="R8" s="26" t="s">
        <v>31</v>
      </c>
      <c r="S8" s="28" t="s">
        <v>32</v>
      </c>
      <c r="T8" s="26" t="s">
        <v>31</v>
      </c>
      <c r="U8" s="28" t="s">
        <v>32</v>
      </c>
      <c r="V8" s="26" t="s">
        <v>31</v>
      </c>
      <c r="W8" s="28" t="s">
        <v>32</v>
      </c>
      <c r="X8" s="26" t="s">
        <v>31</v>
      </c>
      <c r="Y8" s="28" t="s">
        <v>32</v>
      </c>
      <c r="Z8" s="29">
        <v>159</v>
      </c>
      <c r="AA8" s="30">
        <v>608</v>
      </c>
      <c r="AB8" s="31">
        <v>3305</v>
      </c>
      <c r="AC8" s="32">
        <v>482</v>
      </c>
      <c r="AD8" s="33">
        <v>1778</v>
      </c>
      <c r="AE8" s="34">
        <v>126</v>
      </c>
      <c r="AF8" s="35">
        <v>1527</v>
      </c>
      <c r="AG8" s="30">
        <v>6546</v>
      </c>
      <c r="AH8" s="36">
        <v>3.06</v>
      </c>
      <c r="AI8" s="27">
        <v>66.040000000000006</v>
      </c>
      <c r="AJ8" s="37" t="s">
        <v>33</v>
      </c>
      <c r="AK8" s="8" t="s">
        <v>34</v>
      </c>
    </row>
    <row r="9" spans="1:37" x14ac:dyDescent="0.2">
      <c r="A9" s="86">
        <v>11010013</v>
      </c>
      <c r="B9" s="87">
        <v>1</v>
      </c>
      <c r="C9" s="86">
        <v>8010141</v>
      </c>
      <c r="D9" s="87">
        <v>7010058</v>
      </c>
      <c r="E9" s="181">
        <v>6</v>
      </c>
      <c r="F9" s="4" t="s">
        <v>43</v>
      </c>
      <c r="G9" s="4">
        <v>1017</v>
      </c>
      <c r="H9" s="24" t="s">
        <v>44</v>
      </c>
      <c r="I9" s="25">
        <v>22.827400000000001</v>
      </c>
      <c r="J9" s="26">
        <v>1.06</v>
      </c>
      <c r="K9" s="27">
        <v>23.93</v>
      </c>
      <c r="L9" s="26">
        <v>39.97</v>
      </c>
      <c r="M9" s="28">
        <v>8</v>
      </c>
      <c r="N9" s="26">
        <v>13.97</v>
      </c>
      <c r="O9" s="28">
        <v>21</v>
      </c>
      <c r="P9" s="26">
        <v>14.71</v>
      </c>
      <c r="Q9" s="28">
        <v>9</v>
      </c>
      <c r="R9" s="26">
        <v>14.17</v>
      </c>
      <c r="S9" s="28">
        <v>5</v>
      </c>
      <c r="T9" s="26">
        <v>7.96</v>
      </c>
      <c r="U9" s="28">
        <v>6</v>
      </c>
      <c r="V9" s="26">
        <v>5.85</v>
      </c>
      <c r="W9" s="28">
        <v>3</v>
      </c>
      <c r="X9" s="26" t="s">
        <v>31</v>
      </c>
      <c r="Y9" s="28" t="s">
        <v>32</v>
      </c>
      <c r="Z9" s="29">
        <v>5682</v>
      </c>
      <c r="AA9" s="30">
        <v>5148</v>
      </c>
      <c r="AB9" s="31">
        <v>29792</v>
      </c>
      <c r="AC9" s="32">
        <v>3722</v>
      </c>
      <c r="AD9" s="33">
        <v>18338</v>
      </c>
      <c r="AE9" s="34">
        <v>1426</v>
      </c>
      <c r="AF9" s="35">
        <v>11454</v>
      </c>
      <c r="AG9" s="30">
        <v>106404</v>
      </c>
      <c r="AH9" s="36">
        <v>2.48</v>
      </c>
      <c r="AI9" s="27">
        <v>40.08</v>
      </c>
      <c r="AJ9" s="37" t="s">
        <v>33</v>
      </c>
      <c r="AK9" s="7" t="s">
        <v>34</v>
      </c>
    </row>
    <row r="10" spans="1:37" x14ac:dyDescent="0.2">
      <c r="A10" s="86">
        <v>11010013</v>
      </c>
      <c r="B10" s="87">
        <v>1</v>
      </c>
      <c r="C10" s="86">
        <v>8020089</v>
      </c>
      <c r="D10" s="87">
        <v>7010084</v>
      </c>
      <c r="E10" s="181">
        <v>7</v>
      </c>
      <c r="F10" s="4" t="s">
        <v>45</v>
      </c>
      <c r="G10" s="4">
        <v>6605</v>
      </c>
      <c r="H10" s="24" t="s">
        <v>46</v>
      </c>
      <c r="I10" s="25">
        <v>22.0093</v>
      </c>
      <c r="J10" s="26">
        <v>2.06</v>
      </c>
      <c r="K10" s="27">
        <v>21.79</v>
      </c>
      <c r="L10" s="26">
        <v>34.36</v>
      </c>
      <c r="M10" s="28">
        <v>14</v>
      </c>
      <c r="N10" s="26">
        <v>15.05</v>
      </c>
      <c r="O10" s="28">
        <v>10</v>
      </c>
      <c r="P10" s="26">
        <v>14.45</v>
      </c>
      <c r="Q10" s="28">
        <v>10</v>
      </c>
      <c r="R10" s="26">
        <v>15</v>
      </c>
      <c r="S10" s="28">
        <v>3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5120</v>
      </c>
      <c r="AA10" s="30">
        <v>1703</v>
      </c>
      <c r="AB10" s="31">
        <v>5131</v>
      </c>
      <c r="AC10" s="32">
        <v>207</v>
      </c>
      <c r="AD10" s="33">
        <v>6760</v>
      </c>
      <c r="AE10" s="34">
        <v>1496</v>
      </c>
      <c r="AF10" s="35">
        <v>-1629</v>
      </c>
      <c r="AG10" s="30">
        <v>33730</v>
      </c>
      <c r="AH10" s="36">
        <v>6.84</v>
      </c>
      <c r="AI10" s="27">
        <v>15.43</v>
      </c>
      <c r="AJ10" s="37" t="s">
        <v>47</v>
      </c>
      <c r="AK10" s="7" t="s">
        <v>48</v>
      </c>
    </row>
    <row r="11" spans="1:37" x14ac:dyDescent="0.2">
      <c r="A11" s="86">
        <v>11010013</v>
      </c>
      <c r="B11" s="87">
        <v>1</v>
      </c>
      <c r="C11" s="86">
        <v>8010091</v>
      </c>
      <c r="D11" s="87">
        <v>7010015</v>
      </c>
      <c r="E11" s="181">
        <v>8</v>
      </c>
      <c r="F11" s="4" t="s">
        <v>49</v>
      </c>
      <c r="G11" s="4">
        <v>5228</v>
      </c>
      <c r="H11" s="24" t="s">
        <v>50</v>
      </c>
      <c r="I11" s="25">
        <v>9.6381999999999994</v>
      </c>
      <c r="J11" s="26">
        <v>2.35</v>
      </c>
      <c r="K11" s="27">
        <v>21.15</v>
      </c>
      <c r="L11" s="26">
        <v>34.86</v>
      </c>
      <c r="M11" s="28">
        <v>12</v>
      </c>
      <c r="N11" s="26">
        <v>16.89</v>
      </c>
      <c r="O11" s="28">
        <v>5</v>
      </c>
      <c r="P11" s="26" t="s">
        <v>31</v>
      </c>
      <c r="Q11" s="28" t="s">
        <v>32</v>
      </c>
      <c r="R11" s="26" t="s">
        <v>31</v>
      </c>
      <c r="S11" s="28" t="s">
        <v>32</v>
      </c>
      <c r="T11" s="26" t="s">
        <v>31</v>
      </c>
      <c r="U11" s="28" t="s">
        <v>32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111546</v>
      </c>
      <c r="AA11" s="30">
        <v>33622</v>
      </c>
      <c r="AB11" s="31">
        <v>361978</v>
      </c>
      <c r="AC11" s="32">
        <v>83065</v>
      </c>
      <c r="AD11" s="33">
        <v>147145</v>
      </c>
      <c r="AE11" s="34">
        <v>-49443</v>
      </c>
      <c r="AF11" s="35">
        <v>214833</v>
      </c>
      <c r="AG11" s="30">
        <v>767165</v>
      </c>
      <c r="AH11" s="36">
        <v>-3.84</v>
      </c>
      <c r="AI11" s="27">
        <v>76.22</v>
      </c>
      <c r="AJ11" s="37" t="s">
        <v>51</v>
      </c>
      <c r="AK11" s="7" t="s">
        <v>52</v>
      </c>
    </row>
    <row r="12" spans="1:37" x14ac:dyDescent="0.2">
      <c r="A12" s="86">
        <v>11010013</v>
      </c>
      <c r="B12" s="87">
        <v>1</v>
      </c>
      <c r="C12" s="86">
        <v>8020089</v>
      </c>
      <c r="D12" s="87">
        <v>7010084</v>
      </c>
      <c r="E12" s="181">
        <v>9</v>
      </c>
      <c r="F12" s="4" t="s">
        <v>53</v>
      </c>
      <c r="G12" s="4">
        <v>2605</v>
      </c>
      <c r="H12" s="24" t="s">
        <v>54</v>
      </c>
      <c r="I12" s="25">
        <v>18.1511</v>
      </c>
      <c r="J12" s="26">
        <v>1.97</v>
      </c>
      <c r="K12" s="27">
        <v>21.07</v>
      </c>
      <c r="L12" s="26">
        <v>33.01</v>
      </c>
      <c r="M12" s="28">
        <v>18</v>
      </c>
      <c r="N12" s="26">
        <v>13.83</v>
      </c>
      <c r="O12" s="28">
        <v>24</v>
      </c>
      <c r="P12" s="26">
        <v>12.8</v>
      </c>
      <c r="Q12" s="28">
        <v>14</v>
      </c>
      <c r="R12" s="26">
        <v>12.94</v>
      </c>
      <c r="S12" s="28">
        <v>11</v>
      </c>
      <c r="T12" s="26">
        <v>7.95</v>
      </c>
      <c r="U12" s="28">
        <v>7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1731</v>
      </c>
      <c r="AA12" s="30">
        <v>1277</v>
      </c>
      <c r="AB12" s="31">
        <v>8364</v>
      </c>
      <c r="AC12" s="32">
        <v>683</v>
      </c>
      <c r="AD12" s="33">
        <v>3840</v>
      </c>
      <c r="AE12" s="34">
        <v>594</v>
      </c>
      <c r="AF12" s="35">
        <v>4524</v>
      </c>
      <c r="AG12" s="30">
        <v>38812</v>
      </c>
      <c r="AH12" s="36">
        <v>3.56</v>
      </c>
      <c r="AI12" s="27">
        <v>38.07</v>
      </c>
      <c r="AJ12" s="37" t="s">
        <v>47</v>
      </c>
      <c r="AK12" s="7" t="s">
        <v>48</v>
      </c>
    </row>
    <row r="13" spans="1:37" ht="13.5" thickBot="1" x14ac:dyDescent="0.25">
      <c r="A13" s="86">
        <v>11010013</v>
      </c>
      <c r="B13" s="87">
        <v>1</v>
      </c>
      <c r="C13" s="86">
        <v>8010003</v>
      </c>
      <c r="D13" s="87">
        <v>7010055</v>
      </c>
      <c r="E13" s="182">
        <v>10</v>
      </c>
      <c r="F13" s="147" t="s">
        <v>55</v>
      </c>
      <c r="G13" s="147">
        <v>5864</v>
      </c>
      <c r="H13" s="148" t="s">
        <v>56</v>
      </c>
      <c r="I13" s="149">
        <v>962.81979999999999</v>
      </c>
      <c r="J13" s="150">
        <v>1.92</v>
      </c>
      <c r="K13" s="151">
        <v>20.46</v>
      </c>
      <c r="L13" s="150">
        <v>41.52</v>
      </c>
      <c r="M13" s="152">
        <v>3</v>
      </c>
      <c r="N13" s="150" t="s">
        <v>31</v>
      </c>
      <c r="O13" s="152" t="s">
        <v>32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14</v>
      </c>
      <c r="AA13" s="154"/>
      <c r="AB13" s="155">
        <v>10</v>
      </c>
      <c r="AC13" s="156"/>
      <c r="AD13" s="157">
        <v>449</v>
      </c>
      <c r="AE13" s="158"/>
      <c r="AF13" s="159">
        <v>-439</v>
      </c>
      <c r="AG13" s="154">
        <v>34</v>
      </c>
      <c r="AH13" s="160">
        <v>1.93</v>
      </c>
      <c r="AI13" s="151">
        <v>-92.2</v>
      </c>
      <c r="AJ13" s="161" t="s">
        <v>57</v>
      </c>
      <c r="AK13" s="8" t="s">
        <v>58</v>
      </c>
    </row>
    <row r="14" spans="1:37" x14ac:dyDescent="0.2">
      <c r="A14" s="86">
        <v>11010013</v>
      </c>
      <c r="B14" s="87">
        <v>1</v>
      </c>
      <c r="C14" s="86">
        <v>8010012</v>
      </c>
      <c r="D14" s="87">
        <v>7010014</v>
      </c>
      <c r="E14" s="183">
        <v>11</v>
      </c>
      <c r="F14" s="162" t="s">
        <v>59</v>
      </c>
      <c r="G14" s="162">
        <v>5974</v>
      </c>
      <c r="H14" s="163" t="s">
        <v>60</v>
      </c>
      <c r="I14" s="164">
        <v>33.659999999999997</v>
      </c>
      <c r="J14" s="165">
        <v>1.98</v>
      </c>
      <c r="K14" s="166">
        <v>20.2</v>
      </c>
      <c r="L14" s="165">
        <v>35.97</v>
      </c>
      <c r="M14" s="167">
        <v>9</v>
      </c>
      <c r="N14" s="165">
        <v>14.92</v>
      </c>
      <c r="O14" s="167">
        <v>12</v>
      </c>
      <c r="P14" s="165" t="s">
        <v>31</v>
      </c>
      <c r="Q14" s="167" t="s">
        <v>32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1361</v>
      </c>
      <c r="AA14" s="169">
        <v>93</v>
      </c>
      <c r="AB14" s="170">
        <v>577</v>
      </c>
      <c r="AC14" s="171">
        <v>3229</v>
      </c>
      <c r="AD14" s="172">
        <v>23140</v>
      </c>
      <c r="AE14" s="173">
        <v>-3136</v>
      </c>
      <c r="AF14" s="174">
        <v>-22563</v>
      </c>
      <c r="AG14" s="169">
        <v>22912</v>
      </c>
      <c r="AH14" s="175">
        <v>-10.4</v>
      </c>
      <c r="AI14" s="166">
        <v>-42.34</v>
      </c>
      <c r="AJ14" s="176" t="s">
        <v>61</v>
      </c>
      <c r="AK14" s="7" t="s">
        <v>62</v>
      </c>
    </row>
    <row r="15" spans="1:37" x14ac:dyDescent="0.2">
      <c r="A15" s="86">
        <v>11010013</v>
      </c>
      <c r="B15" s="87">
        <v>1</v>
      </c>
      <c r="C15" s="86">
        <v>8010091</v>
      </c>
      <c r="D15" s="87">
        <v>7010015</v>
      </c>
      <c r="E15" s="181">
        <v>12</v>
      </c>
      <c r="F15" s="4" t="s">
        <v>63</v>
      </c>
      <c r="G15" s="4">
        <v>9477</v>
      </c>
      <c r="H15" s="24" t="s">
        <v>64</v>
      </c>
      <c r="I15" s="25">
        <v>10.2843</v>
      </c>
      <c r="J15" s="26">
        <v>2.12</v>
      </c>
      <c r="K15" s="27">
        <v>20.149999999999999</v>
      </c>
      <c r="L15" s="26">
        <v>34.630000000000003</v>
      </c>
      <c r="M15" s="28">
        <v>13</v>
      </c>
      <c r="N15" s="26">
        <v>15.63</v>
      </c>
      <c r="O15" s="28">
        <v>7</v>
      </c>
      <c r="P15" s="26" t="s">
        <v>31</v>
      </c>
      <c r="Q15" s="28" t="s">
        <v>32</v>
      </c>
      <c r="R15" s="26" t="s">
        <v>31</v>
      </c>
      <c r="S15" s="28" t="s">
        <v>32</v>
      </c>
      <c r="T15" s="26" t="s">
        <v>31</v>
      </c>
      <c r="U15" s="28" t="s">
        <v>32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9</v>
      </c>
      <c r="AA15" s="30">
        <v>394</v>
      </c>
      <c r="AB15" s="31">
        <v>476</v>
      </c>
      <c r="AC15" s="32"/>
      <c r="AD15" s="33">
        <v>124</v>
      </c>
      <c r="AE15" s="34">
        <v>394</v>
      </c>
      <c r="AF15" s="35">
        <v>352</v>
      </c>
      <c r="AG15" s="30">
        <v>554</v>
      </c>
      <c r="AH15" s="36">
        <v>246.39</v>
      </c>
      <c r="AI15" s="27">
        <v>224.89</v>
      </c>
      <c r="AJ15" s="37" t="s">
        <v>51</v>
      </c>
      <c r="AK15" s="7" t="s">
        <v>52</v>
      </c>
    </row>
    <row r="16" spans="1:37" x14ac:dyDescent="0.2">
      <c r="A16" s="86">
        <v>11010013</v>
      </c>
      <c r="B16" s="87">
        <v>1</v>
      </c>
      <c r="C16" s="86">
        <v>8010003</v>
      </c>
      <c r="D16" s="87">
        <v>7010055</v>
      </c>
      <c r="E16" s="181">
        <v>13</v>
      </c>
      <c r="F16" s="4" t="s">
        <v>65</v>
      </c>
      <c r="G16" s="4">
        <v>1864</v>
      </c>
      <c r="H16" s="24" t="s">
        <v>66</v>
      </c>
      <c r="I16" s="25">
        <v>951.00289999999995</v>
      </c>
      <c r="J16" s="26">
        <v>1.86</v>
      </c>
      <c r="K16" s="27">
        <v>19.97</v>
      </c>
      <c r="L16" s="26">
        <v>40.54</v>
      </c>
      <c r="M16" s="28">
        <v>6</v>
      </c>
      <c r="N16" s="26">
        <v>22.01</v>
      </c>
      <c r="O16" s="28">
        <v>2</v>
      </c>
      <c r="P16" s="26">
        <v>17.579999999999998</v>
      </c>
      <c r="Q16" s="28">
        <v>3</v>
      </c>
      <c r="R16" s="26">
        <v>10.38</v>
      </c>
      <c r="S16" s="28">
        <v>16</v>
      </c>
      <c r="T16" s="26">
        <v>6.24</v>
      </c>
      <c r="U16" s="28">
        <v>13</v>
      </c>
      <c r="V16" s="26">
        <v>3.14</v>
      </c>
      <c r="W16" s="28">
        <v>9</v>
      </c>
      <c r="X16" s="26" t="s">
        <v>31</v>
      </c>
      <c r="Y16" s="28" t="s">
        <v>32</v>
      </c>
      <c r="Z16" s="29">
        <v>1461</v>
      </c>
      <c r="AA16" s="30">
        <v>2732</v>
      </c>
      <c r="AB16" s="31">
        <v>16395</v>
      </c>
      <c r="AC16" s="32">
        <v>1225</v>
      </c>
      <c r="AD16" s="33">
        <v>10771</v>
      </c>
      <c r="AE16" s="34">
        <v>1507</v>
      </c>
      <c r="AF16" s="35">
        <v>5624</v>
      </c>
      <c r="AG16" s="30">
        <v>33220</v>
      </c>
      <c r="AH16" s="36">
        <v>6.7</v>
      </c>
      <c r="AI16" s="27">
        <v>46.66</v>
      </c>
      <c r="AJ16" s="37" t="s">
        <v>57</v>
      </c>
      <c r="AK16" s="7" t="s">
        <v>58</v>
      </c>
    </row>
    <row r="17" spans="1:37" x14ac:dyDescent="0.2">
      <c r="A17" s="86">
        <v>11010013</v>
      </c>
      <c r="B17" s="87">
        <v>1</v>
      </c>
      <c r="C17" s="86">
        <v>8010091</v>
      </c>
      <c r="D17" s="87">
        <v>7010015</v>
      </c>
      <c r="E17" s="181">
        <v>14</v>
      </c>
      <c r="F17" s="4" t="s">
        <v>67</v>
      </c>
      <c r="G17" s="4">
        <v>7477</v>
      </c>
      <c r="H17" s="24" t="s">
        <v>68</v>
      </c>
      <c r="I17" s="25">
        <v>25.315200000000001</v>
      </c>
      <c r="J17" s="26">
        <v>2.08</v>
      </c>
      <c r="K17" s="27">
        <v>19.78</v>
      </c>
      <c r="L17" s="26">
        <v>33.93</v>
      </c>
      <c r="M17" s="28">
        <v>15</v>
      </c>
      <c r="N17" s="26">
        <v>15.02</v>
      </c>
      <c r="O17" s="28">
        <v>11</v>
      </c>
      <c r="P17" s="26">
        <v>13.85</v>
      </c>
      <c r="Q17" s="28">
        <v>11</v>
      </c>
      <c r="R17" s="26">
        <v>14.72</v>
      </c>
      <c r="S17" s="28">
        <v>4</v>
      </c>
      <c r="T17" s="26" t="s">
        <v>31</v>
      </c>
      <c r="U17" s="28" t="s">
        <v>32</v>
      </c>
      <c r="V17" s="26" t="s">
        <v>31</v>
      </c>
      <c r="W17" s="28" t="s">
        <v>32</v>
      </c>
      <c r="X17" s="26" t="s">
        <v>31</v>
      </c>
      <c r="Y17" s="28" t="s">
        <v>32</v>
      </c>
      <c r="Z17" s="29">
        <v>8</v>
      </c>
      <c r="AA17" s="30">
        <v>315</v>
      </c>
      <c r="AB17" s="31">
        <v>1461</v>
      </c>
      <c r="AC17" s="32">
        <v>394</v>
      </c>
      <c r="AD17" s="33">
        <v>1008</v>
      </c>
      <c r="AE17" s="34">
        <v>-79</v>
      </c>
      <c r="AF17" s="35">
        <v>453</v>
      </c>
      <c r="AG17" s="30">
        <v>3115</v>
      </c>
      <c r="AH17" s="36">
        <v>-0.33</v>
      </c>
      <c r="AI17" s="27">
        <v>40.619999999999997</v>
      </c>
      <c r="AJ17" s="37" t="s">
        <v>51</v>
      </c>
      <c r="AK17" s="7" t="s">
        <v>52</v>
      </c>
    </row>
    <row r="18" spans="1:37" x14ac:dyDescent="0.2">
      <c r="A18" s="86">
        <v>11010013</v>
      </c>
      <c r="B18" s="87">
        <v>1</v>
      </c>
      <c r="C18" s="86">
        <v>8010022</v>
      </c>
      <c r="D18" s="87">
        <v>7010012</v>
      </c>
      <c r="E18" s="181">
        <v>15</v>
      </c>
      <c r="F18" s="4" t="s">
        <v>69</v>
      </c>
      <c r="G18" s="4">
        <v>1973</v>
      </c>
      <c r="H18" s="24" t="s">
        <v>70</v>
      </c>
      <c r="I18" s="25">
        <v>109.521</v>
      </c>
      <c r="J18" s="26">
        <v>1.6</v>
      </c>
      <c r="K18" s="27">
        <v>19.45</v>
      </c>
      <c r="L18" s="26">
        <v>32.76</v>
      </c>
      <c r="M18" s="28">
        <v>22</v>
      </c>
      <c r="N18" s="26">
        <v>14.52</v>
      </c>
      <c r="O18" s="28">
        <v>16</v>
      </c>
      <c r="P18" s="26">
        <v>12.7</v>
      </c>
      <c r="Q18" s="28">
        <v>15</v>
      </c>
      <c r="R18" s="26">
        <v>13.47</v>
      </c>
      <c r="S18" s="28">
        <v>7</v>
      </c>
      <c r="T18" s="26">
        <v>7.98</v>
      </c>
      <c r="U18" s="28">
        <v>5</v>
      </c>
      <c r="V18" s="26">
        <v>4.03</v>
      </c>
      <c r="W18" s="28">
        <v>7</v>
      </c>
      <c r="X18" s="26" t="s">
        <v>31</v>
      </c>
      <c r="Y18" s="28" t="s">
        <v>32</v>
      </c>
      <c r="Z18" s="29">
        <v>15588</v>
      </c>
      <c r="AA18" s="30">
        <v>6933</v>
      </c>
      <c r="AB18" s="31">
        <v>48608</v>
      </c>
      <c r="AC18" s="32">
        <v>7146</v>
      </c>
      <c r="AD18" s="33">
        <v>53106</v>
      </c>
      <c r="AE18" s="34">
        <v>-213</v>
      </c>
      <c r="AF18" s="35">
        <v>-4498</v>
      </c>
      <c r="AG18" s="30">
        <v>432056</v>
      </c>
      <c r="AH18" s="36">
        <v>1.54</v>
      </c>
      <c r="AI18" s="27">
        <v>18.02</v>
      </c>
      <c r="AJ18" s="37" t="s">
        <v>71</v>
      </c>
      <c r="AK18" s="8" t="s">
        <v>72</v>
      </c>
    </row>
    <row r="19" spans="1:37" x14ac:dyDescent="0.2">
      <c r="A19" s="86">
        <v>11010013</v>
      </c>
      <c r="B19" s="87">
        <v>1</v>
      </c>
      <c r="C19" s="86">
        <v>8010091</v>
      </c>
      <c r="D19" s="87">
        <v>7010015</v>
      </c>
      <c r="E19" s="181">
        <v>16</v>
      </c>
      <c r="F19" s="4" t="s">
        <v>73</v>
      </c>
      <c r="G19" s="4">
        <v>7039</v>
      </c>
      <c r="H19" s="24" t="s">
        <v>74</v>
      </c>
      <c r="I19" s="25">
        <v>158.4478</v>
      </c>
      <c r="J19" s="26">
        <v>1.62</v>
      </c>
      <c r="K19" s="27">
        <v>19.39</v>
      </c>
      <c r="L19" s="26">
        <v>33.369999999999997</v>
      </c>
      <c r="M19" s="28">
        <v>17</v>
      </c>
      <c r="N19" s="26" t="s">
        <v>31</v>
      </c>
      <c r="O19" s="28" t="s">
        <v>32</v>
      </c>
      <c r="P19" s="26" t="s">
        <v>31</v>
      </c>
      <c r="Q19" s="28" t="s">
        <v>32</v>
      </c>
      <c r="R19" s="26" t="s">
        <v>31</v>
      </c>
      <c r="S19" s="28" t="s">
        <v>32</v>
      </c>
      <c r="T19" s="26" t="s">
        <v>31</v>
      </c>
      <c r="U19" s="28" t="s">
        <v>32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1</v>
      </c>
      <c r="AA19" s="30"/>
      <c r="AB19" s="31"/>
      <c r="AC19" s="32">
        <v>12173</v>
      </c>
      <c r="AD19" s="33">
        <v>12173</v>
      </c>
      <c r="AE19" s="34">
        <v>-12173</v>
      </c>
      <c r="AF19" s="35">
        <v>-12173</v>
      </c>
      <c r="AG19" s="30">
        <v>4114</v>
      </c>
      <c r="AH19" s="36">
        <v>-74.14</v>
      </c>
      <c r="AI19" s="27">
        <v>-69.62</v>
      </c>
      <c r="AJ19" s="37" t="s">
        <v>51</v>
      </c>
      <c r="AK19" s="7" t="s">
        <v>52</v>
      </c>
    </row>
    <row r="20" spans="1:37" x14ac:dyDescent="0.2">
      <c r="A20" s="86">
        <v>11010013</v>
      </c>
      <c r="B20" s="87">
        <v>1</v>
      </c>
      <c r="C20" s="86">
        <v>8010091</v>
      </c>
      <c r="D20" s="87">
        <v>7010015</v>
      </c>
      <c r="E20" s="181">
        <v>17</v>
      </c>
      <c r="F20" s="4" t="s">
        <v>75</v>
      </c>
      <c r="G20" s="4">
        <v>6477</v>
      </c>
      <c r="H20" s="24" t="s">
        <v>76</v>
      </c>
      <c r="I20" s="25">
        <v>23.593800000000002</v>
      </c>
      <c r="J20" s="26">
        <v>2.02</v>
      </c>
      <c r="K20" s="27">
        <v>19.29</v>
      </c>
      <c r="L20" s="26">
        <v>32.97</v>
      </c>
      <c r="M20" s="28">
        <v>19</v>
      </c>
      <c r="N20" s="26">
        <v>14.19</v>
      </c>
      <c r="O20" s="28">
        <v>19</v>
      </c>
      <c r="P20" s="26">
        <v>13.02</v>
      </c>
      <c r="Q20" s="28">
        <v>13</v>
      </c>
      <c r="R20" s="26">
        <v>13.83</v>
      </c>
      <c r="S20" s="28">
        <v>6</v>
      </c>
      <c r="T20" s="26" t="s">
        <v>31</v>
      </c>
      <c r="U20" s="28" t="s">
        <v>32</v>
      </c>
      <c r="V20" s="26" t="s">
        <v>31</v>
      </c>
      <c r="W20" s="28" t="s">
        <v>32</v>
      </c>
      <c r="X20" s="26" t="s">
        <v>31</v>
      </c>
      <c r="Y20" s="28" t="s">
        <v>32</v>
      </c>
      <c r="Z20" s="29">
        <v>308</v>
      </c>
      <c r="AA20" s="30">
        <v>844</v>
      </c>
      <c r="AB20" s="31">
        <v>5467</v>
      </c>
      <c r="AC20" s="32">
        <v>924</v>
      </c>
      <c r="AD20" s="33">
        <v>4017</v>
      </c>
      <c r="AE20" s="34">
        <v>-80</v>
      </c>
      <c r="AF20" s="35">
        <v>1450</v>
      </c>
      <c r="AG20" s="30">
        <v>28887</v>
      </c>
      <c r="AH20" s="36">
        <v>1.74</v>
      </c>
      <c r="AI20" s="27">
        <v>26.13</v>
      </c>
      <c r="AJ20" s="37" t="s">
        <v>51</v>
      </c>
      <c r="AK20" s="7" t="s">
        <v>52</v>
      </c>
    </row>
    <row r="21" spans="1:37" x14ac:dyDescent="0.2">
      <c r="A21" s="86">
        <v>11010013</v>
      </c>
      <c r="B21" s="87">
        <v>1</v>
      </c>
      <c r="C21" s="86">
        <v>8010091</v>
      </c>
      <c r="D21" s="87">
        <v>7010015</v>
      </c>
      <c r="E21" s="181">
        <v>18</v>
      </c>
      <c r="F21" s="4" t="s">
        <v>77</v>
      </c>
      <c r="G21" s="4">
        <v>2477</v>
      </c>
      <c r="H21" s="24" t="s">
        <v>78</v>
      </c>
      <c r="I21" s="25">
        <v>21.866700000000002</v>
      </c>
      <c r="J21" s="26">
        <v>1.96</v>
      </c>
      <c r="K21" s="27">
        <v>18.809999999999999</v>
      </c>
      <c r="L21" s="26">
        <v>32.049999999999997</v>
      </c>
      <c r="M21" s="28">
        <v>27</v>
      </c>
      <c r="N21" s="26">
        <v>13.4</v>
      </c>
      <c r="O21" s="28">
        <v>25</v>
      </c>
      <c r="P21" s="26">
        <v>12.22</v>
      </c>
      <c r="Q21" s="28">
        <v>17</v>
      </c>
      <c r="R21" s="26">
        <v>13.01</v>
      </c>
      <c r="S21" s="28">
        <v>10</v>
      </c>
      <c r="T21" s="26">
        <v>7.83</v>
      </c>
      <c r="U21" s="28">
        <v>9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1983</v>
      </c>
      <c r="AA21" s="30">
        <v>734</v>
      </c>
      <c r="AB21" s="31">
        <v>4409</v>
      </c>
      <c r="AC21" s="32">
        <v>709</v>
      </c>
      <c r="AD21" s="33">
        <v>5342</v>
      </c>
      <c r="AE21" s="34">
        <v>25</v>
      </c>
      <c r="AF21" s="35">
        <v>-933</v>
      </c>
      <c r="AG21" s="30">
        <v>27162</v>
      </c>
      <c r="AH21" s="36">
        <v>2.0499999999999998</v>
      </c>
      <c r="AI21" s="27">
        <v>14.23</v>
      </c>
      <c r="AJ21" s="37" t="s">
        <v>51</v>
      </c>
      <c r="AK21" s="7" t="s">
        <v>52</v>
      </c>
    </row>
    <row r="22" spans="1:37" x14ac:dyDescent="0.2">
      <c r="A22" s="86">
        <v>11010013</v>
      </c>
      <c r="B22" s="87">
        <v>1</v>
      </c>
      <c r="C22" s="86">
        <v>8010091</v>
      </c>
      <c r="D22" s="87">
        <v>7010015</v>
      </c>
      <c r="E22" s="181">
        <v>19</v>
      </c>
      <c r="F22" s="4" t="s">
        <v>79</v>
      </c>
      <c r="G22" s="4">
        <v>6039</v>
      </c>
      <c r="H22" s="24" t="s">
        <v>80</v>
      </c>
      <c r="I22" s="25">
        <v>173.51650000000001</v>
      </c>
      <c r="J22" s="26">
        <v>1.53</v>
      </c>
      <c r="K22" s="27">
        <v>18.73</v>
      </c>
      <c r="L22" s="26">
        <v>32.11</v>
      </c>
      <c r="M22" s="28">
        <v>25</v>
      </c>
      <c r="N22" s="26">
        <v>15.93</v>
      </c>
      <c r="O22" s="28">
        <v>6</v>
      </c>
      <c r="P22" s="26" t="s">
        <v>31</v>
      </c>
      <c r="Q22" s="28" t="s">
        <v>32</v>
      </c>
      <c r="R22" s="26" t="s">
        <v>31</v>
      </c>
      <c r="S22" s="28" t="s">
        <v>32</v>
      </c>
      <c r="T22" s="26" t="s">
        <v>31</v>
      </c>
      <c r="U22" s="28" t="s">
        <v>32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42</v>
      </c>
      <c r="AA22" s="30"/>
      <c r="AB22" s="31">
        <v>657</v>
      </c>
      <c r="AC22" s="32">
        <v>70</v>
      </c>
      <c r="AD22" s="33">
        <v>687</v>
      </c>
      <c r="AE22" s="34">
        <v>-70</v>
      </c>
      <c r="AF22" s="35">
        <v>-30</v>
      </c>
      <c r="AG22" s="30">
        <v>1457</v>
      </c>
      <c r="AH22" s="36">
        <v>-3.11</v>
      </c>
      <c r="AI22" s="27">
        <v>16.16</v>
      </c>
      <c r="AJ22" s="37" t="s">
        <v>51</v>
      </c>
      <c r="AK22" s="7" t="s">
        <v>52</v>
      </c>
    </row>
    <row r="23" spans="1:37" ht="13.5" thickBot="1" x14ac:dyDescent="0.25">
      <c r="A23" s="86">
        <v>11010013</v>
      </c>
      <c r="B23" s="87">
        <v>1</v>
      </c>
      <c r="C23" s="86">
        <v>8040170</v>
      </c>
      <c r="D23" s="87">
        <v>7010193</v>
      </c>
      <c r="E23" s="182">
        <v>20</v>
      </c>
      <c r="F23" s="147" t="s">
        <v>81</v>
      </c>
      <c r="G23" s="147">
        <v>6018</v>
      </c>
      <c r="H23" s="148" t="s">
        <v>82</v>
      </c>
      <c r="I23" s="149">
        <v>16.5611</v>
      </c>
      <c r="J23" s="150">
        <v>2.5</v>
      </c>
      <c r="K23" s="151">
        <v>18.64</v>
      </c>
      <c r="L23" s="150">
        <v>29.71</v>
      </c>
      <c r="M23" s="152">
        <v>37</v>
      </c>
      <c r="N23" s="150">
        <v>13.92</v>
      </c>
      <c r="O23" s="152">
        <v>23</v>
      </c>
      <c r="P23" s="150" t="s">
        <v>31</v>
      </c>
      <c r="Q23" s="152" t="s">
        <v>32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680</v>
      </c>
      <c r="AA23" s="154">
        <v>385</v>
      </c>
      <c r="AB23" s="155">
        <v>2461</v>
      </c>
      <c r="AC23" s="156">
        <v>37</v>
      </c>
      <c r="AD23" s="157">
        <v>335</v>
      </c>
      <c r="AE23" s="158">
        <v>348</v>
      </c>
      <c r="AF23" s="159">
        <v>2126</v>
      </c>
      <c r="AG23" s="154">
        <v>11470</v>
      </c>
      <c r="AH23" s="160">
        <v>5.7</v>
      </c>
      <c r="AI23" s="151">
        <v>48.91</v>
      </c>
      <c r="AJ23" s="161" t="s">
        <v>83</v>
      </c>
      <c r="AK23" s="8" t="s">
        <v>84</v>
      </c>
    </row>
    <row r="24" spans="1:37" x14ac:dyDescent="0.2">
      <c r="A24" s="86">
        <v>11010013</v>
      </c>
      <c r="B24" s="87">
        <v>1</v>
      </c>
      <c r="C24" s="86">
        <v>8050269</v>
      </c>
      <c r="D24" s="87">
        <v>7010121</v>
      </c>
      <c r="E24" s="183">
        <v>21</v>
      </c>
      <c r="F24" s="162" t="s">
        <v>85</v>
      </c>
      <c r="G24" s="162">
        <v>1354</v>
      </c>
      <c r="H24" s="163" t="s">
        <v>86</v>
      </c>
      <c r="I24" s="164">
        <v>17.4375</v>
      </c>
      <c r="J24" s="165">
        <v>1.51</v>
      </c>
      <c r="K24" s="166">
        <v>18.3</v>
      </c>
      <c r="L24" s="165">
        <v>30.33</v>
      </c>
      <c r="M24" s="167">
        <v>36</v>
      </c>
      <c r="N24" s="165">
        <v>11.74</v>
      </c>
      <c r="O24" s="167">
        <v>29</v>
      </c>
      <c r="P24" s="165">
        <v>10.41</v>
      </c>
      <c r="Q24" s="167">
        <v>22</v>
      </c>
      <c r="R24" s="165">
        <v>12.6</v>
      </c>
      <c r="S24" s="167">
        <v>12</v>
      </c>
      <c r="T24" s="165">
        <v>8.06</v>
      </c>
      <c r="U24" s="167">
        <v>4</v>
      </c>
      <c r="V24" s="165">
        <v>4.13</v>
      </c>
      <c r="W24" s="167">
        <v>6</v>
      </c>
      <c r="X24" s="165" t="s">
        <v>31</v>
      </c>
      <c r="Y24" s="167" t="s">
        <v>32</v>
      </c>
      <c r="Z24" s="168">
        <v>3449</v>
      </c>
      <c r="AA24" s="169">
        <v>6447</v>
      </c>
      <c r="AB24" s="170">
        <v>42215</v>
      </c>
      <c r="AC24" s="171">
        <v>2142</v>
      </c>
      <c r="AD24" s="172">
        <v>48795</v>
      </c>
      <c r="AE24" s="173">
        <v>4305</v>
      </c>
      <c r="AF24" s="174">
        <v>-6580</v>
      </c>
      <c r="AG24" s="169">
        <v>206451</v>
      </c>
      <c r="AH24" s="175">
        <v>-41.27</v>
      </c>
      <c r="AI24" s="166">
        <v>-33.89</v>
      </c>
      <c r="AJ24" s="176" t="s">
        <v>87</v>
      </c>
      <c r="AK24" s="7" t="s">
        <v>88</v>
      </c>
    </row>
    <row r="25" spans="1:37" x14ac:dyDescent="0.2">
      <c r="A25" s="86">
        <v>11010013</v>
      </c>
      <c r="B25" s="87">
        <v>1</v>
      </c>
      <c r="C25" s="86">
        <v>8050272</v>
      </c>
      <c r="D25" s="87">
        <v>7010021</v>
      </c>
      <c r="E25" s="181">
        <v>22</v>
      </c>
      <c r="F25" s="4" t="s">
        <v>89</v>
      </c>
      <c r="G25" s="4">
        <v>9083</v>
      </c>
      <c r="H25" s="24" t="s">
        <v>90</v>
      </c>
      <c r="I25" s="25">
        <v>130.46940000000001</v>
      </c>
      <c r="J25" s="26">
        <v>1.19</v>
      </c>
      <c r="K25" s="27">
        <v>18.18</v>
      </c>
      <c r="L25" s="26">
        <v>32.93</v>
      </c>
      <c r="M25" s="28">
        <v>21</v>
      </c>
      <c r="N25" s="26" t="s">
        <v>31</v>
      </c>
      <c r="O25" s="28" t="s">
        <v>32</v>
      </c>
      <c r="P25" s="26" t="s">
        <v>31</v>
      </c>
      <c r="Q25" s="28" t="s">
        <v>32</v>
      </c>
      <c r="R25" s="26" t="s">
        <v>31</v>
      </c>
      <c r="S25" s="28" t="s">
        <v>32</v>
      </c>
      <c r="T25" s="26" t="s">
        <v>31</v>
      </c>
      <c r="U25" s="28" t="s">
        <v>32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2538</v>
      </c>
      <c r="AA25" s="30">
        <v>1425</v>
      </c>
      <c r="AB25" s="31">
        <v>9425</v>
      </c>
      <c r="AC25" s="32">
        <v>144</v>
      </c>
      <c r="AD25" s="33">
        <v>11043</v>
      </c>
      <c r="AE25" s="34">
        <v>1281</v>
      </c>
      <c r="AF25" s="35">
        <v>-1618</v>
      </c>
      <c r="AG25" s="30">
        <v>65700</v>
      </c>
      <c r="AH25" s="36">
        <v>3.2</v>
      </c>
      <c r="AI25" s="27">
        <v>15.06</v>
      </c>
      <c r="AJ25" s="37" t="s">
        <v>91</v>
      </c>
      <c r="AK25" s="7" t="s">
        <v>92</v>
      </c>
    </row>
    <row r="26" spans="1:37" x14ac:dyDescent="0.2">
      <c r="A26" s="86">
        <v>11010013</v>
      </c>
      <c r="B26" s="87">
        <v>1</v>
      </c>
      <c r="C26" s="86">
        <v>8050272</v>
      </c>
      <c r="D26" s="87">
        <v>7010021</v>
      </c>
      <c r="E26" s="181">
        <v>23</v>
      </c>
      <c r="F26" s="4" t="s">
        <v>93</v>
      </c>
      <c r="G26" s="4">
        <v>4083</v>
      </c>
      <c r="H26" s="24" t="s">
        <v>94</v>
      </c>
      <c r="I26" s="25">
        <v>130.16970000000001</v>
      </c>
      <c r="J26" s="26">
        <v>1.17</v>
      </c>
      <c r="K26" s="27">
        <v>18.079999999999998</v>
      </c>
      <c r="L26" s="26">
        <v>32.729999999999997</v>
      </c>
      <c r="M26" s="28">
        <v>23</v>
      </c>
      <c r="N26" s="26">
        <v>4.8600000000000003</v>
      </c>
      <c r="O26" s="28">
        <v>36</v>
      </c>
      <c r="P26" s="26">
        <v>2.6</v>
      </c>
      <c r="Q26" s="28">
        <v>26</v>
      </c>
      <c r="R26" s="26">
        <v>2.12</v>
      </c>
      <c r="S26" s="28">
        <v>20</v>
      </c>
      <c r="T26" s="26" t="s">
        <v>31</v>
      </c>
      <c r="U26" s="28" t="s">
        <v>32</v>
      </c>
      <c r="V26" s="26" t="s">
        <v>31</v>
      </c>
      <c r="W26" s="28" t="s">
        <v>32</v>
      </c>
      <c r="X26" s="26" t="s">
        <v>31</v>
      </c>
      <c r="Y26" s="28" t="s">
        <v>32</v>
      </c>
      <c r="Z26" s="29">
        <v>447</v>
      </c>
      <c r="AA26" s="30">
        <v>730</v>
      </c>
      <c r="AB26" s="31">
        <v>4485</v>
      </c>
      <c r="AC26" s="32">
        <v>507</v>
      </c>
      <c r="AD26" s="33">
        <v>2707</v>
      </c>
      <c r="AE26" s="34">
        <v>223</v>
      </c>
      <c r="AF26" s="35">
        <v>1778</v>
      </c>
      <c r="AG26" s="30">
        <v>11409</v>
      </c>
      <c r="AH26" s="36">
        <v>3.18</v>
      </c>
      <c r="AI26" s="27">
        <v>40.01</v>
      </c>
      <c r="AJ26" s="37" t="s">
        <v>91</v>
      </c>
      <c r="AK26" s="7" t="s">
        <v>92</v>
      </c>
    </row>
    <row r="27" spans="1:37" x14ac:dyDescent="0.2">
      <c r="A27" s="86">
        <v>11010013</v>
      </c>
      <c r="B27" s="87">
        <v>1</v>
      </c>
      <c r="C27" s="86">
        <v>8010012</v>
      </c>
      <c r="D27" s="87">
        <v>7010014</v>
      </c>
      <c r="E27" s="181">
        <v>24</v>
      </c>
      <c r="F27" s="4" t="s">
        <v>95</v>
      </c>
      <c r="G27" s="4">
        <v>974</v>
      </c>
      <c r="H27" s="24" t="s">
        <v>96</v>
      </c>
      <c r="I27" s="25">
        <v>31.370999999999999</v>
      </c>
      <c r="J27" s="26">
        <v>1.71</v>
      </c>
      <c r="K27" s="27">
        <v>17.98</v>
      </c>
      <c r="L27" s="26">
        <v>32.090000000000003</v>
      </c>
      <c r="M27" s="28">
        <v>26</v>
      </c>
      <c r="N27" s="26">
        <v>12.54</v>
      </c>
      <c r="O27" s="28">
        <v>26</v>
      </c>
      <c r="P27" s="26">
        <v>11.56</v>
      </c>
      <c r="Q27" s="28">
        <v>19</v>
      </c>
      <c r="R27" s="26">
        <v>13.33</v>
      </c>
      <c r="S27" s="28">
        <v>8</v>
      </c>
      <c r="T27" s="26">
        <v>7.83</v>
      </c>
      <c r="U27" s="28">
        <v>8</v>
      </c>
      <c r="V27" s="26">
        <v>2.89</v>
      </c>
      <c r="W27" s="28">
        <v>11</v>
      </c>
      <c r="X27" s="26" t="s">
        <v>31</v>
      </c>
      <c r="Y27" s="28" t="s">
        <v>32</v>
      </c>
      <c r="Z27" s="29">
        <v>7498</v>
      </c>
      <c r="AA27" s="30">
        <v>3726</v>
      </c>
      <c r="AB27" s="31">
        <v>34482</v>
      </c>
      <c r="AC27" s="32">
        <v>3266</v>
      </c>
      <c r="AD27" s="33">
        <v>25859</v>
      </c>
      <c r="AE27" s="34">
        <v>460</v>
      </c>
      <c r="AF27" s="35">
        <v>8623</v>
      </c>
      <c r="AG27" s="30">
        <v>239173</v>
      </c>
      <c r="AH27" s="36">
        <v>1.91</v>
      </c>
      <c r="AI27" s="27">
        <v>22.51</v>
      </c>
      <c r="AJ27" s="37" t="s">
        <v>61</v>
      </c>
      <c r="AK27" s="7" t="s">
        <v>62</v>
      </c>
    </row>
    <row r="28" spans="1:37" x14ac:dyDescent="0.2">
      <c r="A28" s="86">
        <v>11010013</v>
      </c>
      <c r="B28" s="87">
        <v>1</v>
      </c>
      <c r="C28" s="86">
        <v>8010091</v>
      </c>
      <c r="D28" s="87">
        <v>7010015</v>
      </c>
      <c r="E28" s="181">
        <v>25</v>
      </c>
      <c r="F28" s="4" t="s">
        <v>97</v>
      </c>
      <c r="G28" s="4">
        <v>1139</v>
      </c>
      <c r="H28" s="24" t="s">
        <v>98</v>
      </c>
      <c r="I28" s="25">
        <v>10.8484</v>
      </c>
      <c r="J28" s="26">
        <v>1.43</v>
      </c>
      <c r="K28" s="27">
        <v>17.899999999999999</v>
      </c>
      <c r="L28" s="26">
        <v>30.54</v>
      </c>
      <c r="M28" s="28">
        <v>33</v>
      </c>
      <c r="N28" s="26">
        <v>14.54</v>
      </c>
      <c r="O28" s="28">
        <v>15</v>
      </c>
      <c r="P28" s="26">
        <v>12.19</v>
      </c>
      <c r="Q28" s="28">
        <v>18</v>
      </c>
      <c r="R28" s="26">
        <v>12.43</v>
      </c>
      <c r="S28" s="28">
        <v>13</v>
      </c>
      <c r="T28" s="26">
        <v>7.01</v>
      </c>
      <c r="U28" s="28">
        <v>11</v>
      </c>
      <c r="V28" s="26">
        <v>3.04</v>
      </c>
      <c r="W28" s="28">
        <v>10</v>
      </c>
      <c r="X28" s="26" t="s">
        <v>31</v>
      </c>
      <c r="Y28" s="28" t="s">
        <v>32</v>
      </c>
      <c r="Z28" s="29">
        <v>3797</v>
      </c>
      <c r="AA28" s="30">
        <v>1916</v>
      </c>
      <c r="AB28" s="31">
        <v>18075</v>
      </c>
      <c r="AC28" s="32">
        <v>2181</v>
      </c>
      <c r="AD28" s="33">
        <v>15380</v>
      </c>
      <c r="AE28" s="34">
        <v>-265</v>
      </c>
      <c r="AF28" s="35">
        <v>2695</v>
      </c>
      <c r="AG28" s="30">
        <v>83830</v>
      </c>
      <c r="AH28" s="36">
        <v>1.1100000000000001</v>
      </c>
      <c r="AI28" s="27">
        <v>22.17</v>
      </c>
      <c r="AJ28" s="37" t="s">
        <v>51</v>
      </c>
      <c r="AK28" s="8" t="s">
        <v>52</v>
      </c>
    </row>
    <row r="29" spans="1:37" x14ac:dyDescent="0.2">
      <c r="A29" s="86">
        <v>11010013</v>
      </c>
      <c r="B29" s="87">
        <v>1</v>
      </c>
      <c r="C29" s="86">
        <v>8010003</v>
      </c>
      <c r="D29" s="87">
        <v>7010055</v>
      </c>
      <c r="E29" s="181">
        <v>26</v>
      </c>
      <c r="F29" s="4" t="s">
        <v>99</v>
      </c>
      <c r="G29" s="4">
        <v>6189</v>
      </c>
      <c r="H29" s="24" t="s">
        <v>100</v>
      </c>
      <c r="I29" s="25">
        <v>1786.1178</v>
      </c>
      <c r="J29" s="26">
        <v>2.23</v>
      </c>
      <c r="K29" s="27">
        <v>17.14</v>
      </c>
      <c r="L29" s="26">
        <v>33.6</v>
      </c>
      <c r="M29" s="28">
        <v>16</v>
      </c>
      <c r="N29" s="26">
        <v>14.51</v>
      </c>
      <c r="O29" s="28">
        <v>17</v>
      </c>
      <c r="P29" s="26" t="s">
        <v>31</v>
      </c>
      <c r="Q29" s="28" t="s">
        <v>32</v>
      </c>
      <c r="R29" s="26" t="s">
        <v>31</v>
      </c>
      <c r="S29" s="28" t="s">
        <v>32</v>
      </c>
      <c r="T29" s="26" t="s">
        <v>31</v>
      </c>
      <c r="U29" s="28" t="s">
        <v>32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7129</v>
      </c>
      <c r="AA29" s="30">
        <v>639</v>
      </c>
      <c r="AB29" s="31">
        <v>34076</v>
      </c>
      <c r="AC29" s="32">
        <v>8250</v>
      </c>
      <c r="AD29" s="33">
        <v>30552</v>
      </c>
      <c r="AE29" s="34">
        <v>-7611</v>
      </c>
      <c r="AF29" s="35">
        <v>3524</v>
      </c>
      <c r="AG29" s="30">
        <v>74508</v>
      </c>
      <c r="AH29" s="36">
        <v>-7.27</v>
      </c>
      <c r="AI29" s="27">
        <v>25.53</v>
      </c>
      <c r="AJ29" s="37" t="s">
        <v>57</v>
      </c>
      <c r="AK29" s="7" t="s">
        <v>58</v>
      </c>
    </row>
    <row r="30" spans="1:37" x14ac:dyDescent="0.2">
      <c r="A30" s="86">
        <v>11010013</v>
      </c>
      <c r="B30" s="87">
        <v>1</v>
      </c>
      <c r="C30" s="86">
        <v>8010091</v>
      </c>
      <c r="D30" s="87">
        <v>7010015</v>
      </c>
      <c r="E30" s="181">
        <v>27</v>
      </c>
      <c r="F30" s="4" t="s">
        <v>101</v>
      </c>
      <c r="G30" s="4">
        <v>5382</v>
      </c>
      <c r="H30" s="24" t="s">
        <v>102</v>
      </c>
      <c r="I30" s="25">
        <v>8.6163000000000007</v>
      </c>
      <c r="J30" s="26">
        <v>2.71</v>
      </c>
      <c r="K30" s="27">
        <v>17.100000000000001</v>
      </c>
      <c r="L30" s="26">
        <v>31.98</v>
      </c>
      <c r="M30" s="28">
        <v>28</v>
      </c>
      <c r="N30" s="26" t="s">
        <v>31</v>
      </c>
      <c r="O30" s="28" t="s">
        <v>32</v>
      </c>
      <c r="P30" s="26" t="s">
        <v>31</v>
      </c>
      <c r="Q30" s="28" t="s">
        <v>32</v>
      </c>
      <c r="R30" s="26" t="s">
        <v>31</v>
      </c>
      <c r="S30" s="28" t="s">
        <v>32</v>
      </c>
      <c r="T30" s="26" t="s">
        <v>31</v>
      </c>
      <c r="U30" s="28" t="s">
        <v>32</v>
      </c>
      <c r="V30" s="26" t="s">
        <v>31</v>
      </c>
      <c r="W30" s="28" t="s">
        <v>32</v>
      </c>
      <c r="X30" s="26" t="s">
        <v>31</v>
      </c>
      <c r="Y30" s="28" t="s">
        <v>32</v>
      </c>
      <c r="Z30" s="29">
        <v>269195</v>
      </c>
      <c r="AA30" s="30">
        <v>67412</v>
      </c>
      <c r="AB30" s="31">
        <v>558147</v>
      </c>
      <c r="AC30" s="32">
        <v>24883</v>
      </c>
      <c r="AD30" s="33">
        <v>1000893</v>
      </c>
      <c r="AE30" s="34">
        <v>42529</v>
      </c>
      <c r="AF30" s="35">
        <v>-442746</v>
      </c>
      <c r="AG30" s="30">
        <v>3739387</v>
      </c>
      <c r="AH30" s="36">
        <v>3.9</v>
      </c>
      <c r="AI30" s="27">
        <v>4.2699999999999996</v>
      </c>
      <c r="AJ30" s="37" t="s">
        <v>51</v>
      </c>
      <c r="AK30" s="7" t="s">
        <v>52</v>
      </c>
    </row>
    <row r="31" spans="1:37" x14ac:dyDescent="0.2">
      <c r="A31" s="86">
        <v>11010013</v>
      </c>
      <c r="B31" s="87">
        <v>1</v>
      </c>
      <c r="C31" s="86">
        <v>8010003</v>
      </c>
      <c r="D31" s="87">
        <v>7010055</v>
      </c>
      <c r="E31" s="181">
        <v>28</v>
      </c>
      <c r="F31" s="4" t="s">
        <v>103</v>
      </c>
      <c r="G31" s="4">
        <v>2189</v>
      </c>
      <c r="H31" s="24" t="s">
        <v>104</v>
      </c>
      <c r="I31" s="25">
        <v>1784.9773</v>
      </c>
      <c r="J31" s="26">
        <v>2.19</v>
      </c>
      <c r="K31" s="27">
        <v>16.8</v>
      </c>
      <c r="L31" s="26">
        <v>32.93</v>
      </c>
      <c r="M31" s="28">
        <v>20</v>
      </c>
      <c r="N31" s="26">
        <v>13.93</v>
      </c>
      <c r="O31" s="28">
        <v>22</v>
      </c>
      <c r="P31" s="26">
        <v>13.43</v>
      </c>
      <c r="Q31" s="28">
        <v>12</v>
      </c>
      <c r="R31" s="26">
        <v>13.03</v>
      </c>
      <c r="S31" s="28">
        <v>9</v>
      </c>
      <c r="T31" s="26">
        <v>8.6</v>
      </c>
      <c r="U31" s="28">
        <v>3</v>
      </c>
      <c r="V31" s="26">
        <v>6.62</v>
      </c>
      <c r="W31" s="28">
        <v>2</v>
      </c>
      <c r="X31" s="26" t="s">
        <v>31</v>
      </c>
      <c r="Y31" s="28" t="s">
        <v>32</v>
      </c>
      <c r="Z31" s="29">
        <v>4625</v>
      </c>
      <c r="AA31" s="30">
        <v>7601</v>
      </c>
      <c r="AB31" s="31">
        <v>64511</v>
      </c>
      <c r="AC31" s="32">
        <v>6981</v>
      </c>
      <c r="AD31" s="33">
        <v>59213</v>
      </c>
      <c r="AE31" s="34">
        <v>620</v>
      </c>
      <c r="AF31" s="35">
        <v>5298</v>
      </c>
      <c r="AG31" s="30">
        <v>214087</v>
      </c>
      <c r="AH31" s="36">
        <v>2.4900000000000002</v>
      </c>
      <c r="AI31" s="27">
        <v>20.11</v>
      </c>
      <c r="AJ31" s="37" t="s">
        <v>57</v>
      </c>
      <c r="AK31" s="7" t="s">
        <v>58</v>
      </c>
    </row>
    <row r="32" spans="1:37" x14ac:dyDescent="0.2">
      <c r="A32" s="86">
        <v>11010013</v>
      </c>
      <c r="B32" s="87">
        <v>1</v>
      </c>
      <c r="C32" s="86">
        <v>8040170</v>
      </c>
      <c r="D32" s="87">
        <v>7010193</v>
      </c>
      <c r="E32" s="181">
        <v>29</v>
      </c>
      <c r="F32" s="4" t="s">
        <v>105</v>
      </c>
      <c r="G32" s="4">
        <v>3018</v>
      </c>
      <c r="H32" s="24" t="s">
        <v>106</v>
      </c>
      <c r="I32" s="25">
        <v>15.603400000000001</v>
      </c>
      <c r="J32" s="26">
        <v>2.2200000000000002</v>
      </c>
      <c r="K32" s="27">
        <v>16.43</v>
      </c>
      <c r="L32" s="26">
        <v>25.97</v>
      </c>
      <c r="M32" s="28">
        <v>41</v>
      </c>
      <c r="N32" s="26">
        <v>11.99</v>
      </c>
      <c r="O32" s="28">
        <v>28</v>
      </c>
      <c r="P32" s="26">
        <v>9.86</v>
      </c>
      <c r="Q32" s="28">
        <v>23</v>
      </c>
      <c r="R32" s="26">
        <v>11.61</v>
      </c>
      <c r="S32" s="28">
        <v>15</v>
      </c>
      <c r="T32" s="26">
        <v>6.51</v>
      </c>
      <c r="U32" s="28">
        <v>12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1104</v>
      </c>
      <c r="AA32" s="30">
        <v>1057</v>
      </c>
      <c r="AB32" s="31">
        <v>6184</v>
      </c>
      <c r="AC32" s="32">
        <v>666</v>
      </c>
      <c r="AD32" s="33">
        <v>2399</v>
      </c>
      <c r="AE32" s="34">
        <v>391</v>
      </c>
      <c r="AF32" s="35">
        <v>3785</v>
      </c>
      <c r="AG32" s="30">
        <v>22117</v>
      </c>
      <c r="AH32" s="36">
        <v>4.0599999999999996</v>
      </c>
      <c r="AI32" s="27">
        <v>42.77</v>
      </c>
      <c r="AJ32" s="37" t="s">
        <v>83</v>
      </c>
      <c r="AK32" s="7" t="s">
        <v>84</v>
      </c>
    </row>
    <row r="33" spans="1:37" ht="13.5" thickBot="1" x14ac:dyDescent="0.25">
      <c r="A33" s="86">
        <v>11010013</v>
      </c>
      <c r="B33" s="87">
        <v>1</v>
      </c>
      <c r="C33" s="86">
        <v>8040164</v>
      </c>
      <c r="D33" s="87">
        <v>7010161</v>
      </c>
      <c r="E33" s="182">
        <v>30</v>
      </c>
      <c r="F33" s="147" t="s">
        <v>107</v>
      </c>
      <c r="G33" s="147">
        <v>2469</v>
      </c>
      <c r="H33" s="148" t="s">
        <v>108</v>
      </c>
      <c r="I33" s="149">
        <v>15.5206</v>
      </c>
      <c r="J33" s="150">
        <v>2.19</v>
      </c>
      <c r="K33" s="151">
        <v>16.16</v>
      </c>
      <c r="L33" s="150">
        <v>31.85</v>
      </c>
      <c r="M33" s="152">
        <v>29</v>
      </c>
      <c r="N33" s="150">
        <v>12.31</v>
      </c>
      <c r="O33" s="152">
        <v>27</v>
      </c>
      <c r="P33" s="150">
        <v>11.5</v>
      </c>
      <c r="Q33" s="152">
        <v>20</v>
      </c>
      <c r="R33" s="150">
        <v>9.9499999999999993</v>
      </c>
      <c r="S33" s="152">
        <v>17</v>
      </c>
      <c r="T33" s="150">
        <v>4.87</v>
      </c>
      <c r="U33" s="152">
        <v>16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594</v>
      </c>
      <c r="AA33" s="154">
        <v>374</v>
      </c>
      <c r="AB33" s="155">
        <v>1750</v>
      </c>
      <c r="AC33" s="156">
        <v>55</v>
      </c>
      <c r="AD33" s="157">
        <v>595</v>
      </c>
      <c r="AE33" s="158">
        <v>319</v>
      </c>
      <c r="AF33" s="159">
        <v>1155</v>
      </c>
      <c r="AG33" s="154">
        <v>8263</v>
      </c>
      <c r="AH33" s="160">
        <v>6.31</v>
      </c>
      <c r="AI33" s="151">
        <v>36.31</v>
      </c>
      <c r="AJ33" s="161" t="s">
        <v>109</v>
      </c>
      <c r="AK33" s="8" t="s">
        <v>110</v>
      </c>
    </row>
    <row r="34" spans="1:37" x14ac:dyDescent="0.2">
      <c r="A34" s="86">
        <v>11010013</v>
      </c>
      <c r="B34" s="87">
        <v>1</v>
      </c>
      <c r="C34" s="86">
        <v>8010003</v>
      </c>
      <c r="D34" s="87">
        <v>7010055</v>
      </c>
      <c r="E34" s="183">
        <v>31</v>
      </c>
      <c r="F34" s="162" t="s">
        <v>111</v>
      </c>
      <c r="G34" s="162">
        <v>6824</v>
      </c>
      <c r="H34" s="163" t="s">
        <v>112</v>
      </c>
      <c r="I34" s="164">
        <v>3144.7673</v>
      </c>
      <c r="J34" s="165">
        <v>2.63</v>
      </c>
      <c r="K34" s="166">
        <v>16.059999999999999</v>
      </c>
      <c r="L34" s="165">
        <v>35.619999999999997</v>
      </c>
      <c r="M34" s="167">
        <v>10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2</v>
      </c>
      <c r="AA34" s="169"/>
      <c r="AB34" s="170"/>
      <c r="AC34" s="171">
        <v>1</v>
      </c>
      <c r="AD34" s="172">
        <v>827</v>
      </c>
      <c r="AE34" s="173">
        <v>-1</v>
      </c>
      <c r="AF34" s="174">
        <v>-827</v>
      </c>
      <c r="AG34" s="169">
        <v>37</v>
      </c>
      <c r="AH34" s="175">
        <v>-0.11</v>
      </c>
      <c r="AI34" s="166">
        <v>-95.71</v>
      </c>
      <c r="AJ34" s="176" t="s">
        <v>57</v>
      </c>
      <c r="AK34" s="7" t="s">
        <v>58</v>
      </c>
    </row>
    <row r="35" spans="1:37" x14ac:dyDescent="0.2">
      <c r="A35" s="86">
        <v>11010013</v>
      </c>
      <c r="B35" s="87">
        <v>1</v>
      </c>
      <c r="C35" s="86">
        <v>8010003</v>
      </c>
      <c r="D35" s="87">
        <v>7010055</v>
      </c>
      <c r="E35" s="181">
        <v>32</v>
      </c>
      <c r="F35" s="4" t="s">
        <v>113</v>
      </c>
      <c r="G35" s="4">
        <v>2324</v>
      </c>
      <c r="H35" s="24" t="s">
        <v>114</v>
      </c>
      <c r="I35" s="25">
        <v>3715.1286</v>
      </c>
      <c r="J35" s="26">
        <v>2.59</v>
      </c>
      <c r="K35" s="27">
        <v>15.69</v>
      </c>
      <c r="L35" s="26">
        <v>34.869999999999997</v>
      </c>
      <c r="M35" s="28">
        <v>11</v>
      </c>
      <c r="N35" s="26">
        <v>24.1</v>
      </c>
      <c r="O35" s="28">
        <v>1</v>
      </c>
      <c r="P35" s="26">
        <v>22.5</v>
      </c>
      <c r="Q35" s="28">
        <v>1</v>
      </c>
      <c r="R35" s="26">
        <v>18.64</v>
      </c>
      <c r="S35" s="28">
        <v>1</v>
      </c>
      <c r="T35" s="26">
        <v>14.81</v>
      </c>
      <c r="U35" s="28">
        <v>1</v>
      </c>
      <c r="V35" s="26">
        <v>9.93</v>
      </c>
      <c r="W35" s="28">
        <v>1</v>
      </c>
      <c r="X35" s="26" t="s">
        <v>31</v>
      </c>
      <c r="Y35" s="28" t="s">
        <v>32</v>
      </c>
      <c r="Z35" s="29">
        <v>3634</v>
      </c>
      <c r="AA35" s="30">
        <v>11504</v>
      </c>
      <c r="AB35" s="31">
        <v>90182</v>
      </c>
      <c r="AC35" s="32">
        <v>9001</v>
      </c>
      <c r="AD35" s="33">
        <v>100005</v>
      </c>
      <c r="AE35" s="34">
        <v>2503</v>
      </c>
      <c r="AF35" s="35">
        <v>-9823</v>
      </c>
      <c r="AG35" s="30">
        <v>116879</v>
      </c>
      <c r="AH35" s="36">
        <v>4.84</v>
      </c>
      <c r="AI35" s="27">
        <v>5.91</v>
      </c>
      <c r="AJ35" s="37" t="s">
        <v>57</v>
      </c>
      <c r="AK35" s="7" t="s">
        <v>58</v>
      </c>
    </row>
    <row r="36" spans="1:37" x14ac:dyDescent="0.2">
      <c r="A36" s="86">
        <v>11010013</v>
      </c>
      <c r="B36" s="87">
        <v>1</v>
      </c>
      <c r="C36" s="86">
        <v>8020074</v>
      </c>
      <c r="D36" s="87">
        <v>7010095</v>
      </c>
      <c r="E36" s="181">
        <v>33</v>
      </c>
      <c r="F36" s="4" t="s">
        <v>115</v>
      </c>
      <c r="G36" s="4">
        <v>8992</v>
      </c>
      <c r="H36" s="24" t="s">
        <v>116</v>
      </c>
      <c r="I36" s="25">
        <v>12.495100000000001</v>
      </c>
      <c r="J36" s="26">
        <v>0.48</v>
      </c>
      <c r="K36" s="27">
        <v>14.43</v>
      </c>
      <c r="L36" s="26">
        <v>32.409999999999997</v>
      </c>
      <c r="M36" s="28">
        <v>24</v>
      </c>
      <c r="N36" s="26">
        <v>8.2799999999999994</v>
      </c>
      <c r="O36" s="28">
        <v>33</v>
      </c>
      <c r="P36" s="26" t="s">
        <v>31</v>
      </c>
      <c r="Q36" s="28" t="s">
        <v>32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88354</v>
      </c>
      <c r="AA36" s="30">
        <v>13816</v>
      </c>
      <c r="AB36" s="31">
        <v>188005</v>
      </c>
      <c r="AC36" s="32">
        <v>2310</v>
      </c>
      <c r="AD36" s="33">
        <v>42777</v>
      </c>
      <c r="AE36" s="34">
        <v>11506</v>
      </c>
      <c r="AF36" s="35">
        <v>145228</v>
      </c>
      <c r="AG36" s="30">
        <v>545140</v>
      </c>
      <c r="AH36" s="36">
        <v>2.65</v>
      </c>
      <c r="AI36" s="27">
        <v>59.26</v>
      </c>
      <c r="AJ36" s="37" t="s">
        <v>117</v>
      </c>
      <c r="AK36" s="7" t="s">
        <v>118</v>
      </c>
    </row>
    <row r="37" spans="1:37" x14ac:dyDescent="0.2">
      <c r="A37" s="86">
        <v>11010013</v>
      </c>
      <c r="B37" s="87">
        <v>1</v>
      </c>
      <c r="C37" s="86">
        <v>8010012</v>
      </c>
      <c r="D37" s="87">
        <v>7010014</v>
      </c>
      <c r="E37" s="181">
        <v>34</v>
      </c>
      <c r="F37" s="4" t="s">
        <v>119</v>
      </c>
      <c r="G37" s="4">
        <v>705</v>
      </c>
      <c r="H37" s="24" t="s">
        <v>120</v>
      </c>
      <c r="I37" s="25">
        <v>22.4754</v>
      </c>
      <c r="J37" s="26">
        <v>1.86</v>
      </c>
      <c r="K37" s="27">
        <v>14.36</v>
      </c>
      <c r="L37" s="26">
        <v>31.45</v>
      </c>
      <c r="M37" s="28">
        <v>31</v>
      </c>
      <c r="N37" s="26">
        <v>11.43</v>
      </c>
      <c r="O37" s="28">
        <v>30</v>
      </c>
      <c r="P37" s="26">
        <v>10.74</v>
      </c>
      <c r="Q37" s="28">
        <v>21</v>
      </c>
      <c r="R37" s="26">
        <v>9.9499999999999993</v>
      </c>
      <c r="S37" s="28">
        <v>18</v>
      </c>
      <c r="T37" s="26">
        <v>5.94</v>
      </c>
      <c r="U37" s="28">
        <v>15</v>
      </c>
      <c r="V37" s="26">
        <v>4.76</v>
      </c>
      <c r="W37" s="28">
        <v>5</v>
      </c>
      <c r="X37" s="26" t="s">
        <v>31</v>
      </c>
      <c r="Y37" s="28" t="s">
        <v>32</v>
      </c>
      <c r="Z37" s="29">
        <v>7213</v>
      </c>
      <c r="AA37" s="30">
        <v>2103</v>
      </c>
      <c r="AB37" s="31">
        <v>24423</v>
      </c>
      <c r="AC37" s="32">
        <v>3256</v>
      </c>
      <c r="AD37" s="33">
        <v>13853</v>
      </c>
      <c r="AE37" s="34">
        <v>-1153</v>
      </c>
      <c r="AF37" s="35">
        <v>10570</v>
      </c>
      <c r="AG37" s="30">
        <v>149876</v>
      </c>
      <c r="AH37" s="36">
        <v>1.07</v>
      </c>
      <c r="AI37" s="27">
        <v>23.6</v>
      </c>
      <c r="AJ37" s="37" t="s">
        <v>61</v>
      </c>
      <c r="AK37" s="7" t="s">
        <v>62</v>
      </c>
    </row>
    <row r="38" spans="1:37" x14ac:dyDescent="0.2">
      <c r="A38" s="86">
        <v>11010013</v>
      </c>
      <c r="B38" s="87">
        <v>1</v>
      </c>
      <c r="C38" s="86">
        <v>8020074</v>
      </c>
      <c r="D38" s="87">
        <v>7010095</v>
      </c>
      <c r="E38" s="181">
        <v>35</v>
      </c>
      <c r="F38" s="4" t="s">
        <v>121</v>
      </c>
      <c r="G38" s="4">
        <v>6027</v>
      </c>
      <c r="H38" s="24" t="s">
        <v>122</v>
      </c>
      <c r="I38" s="25">
        <v>8.6801999999999992</v>
      </c>
      <c r="J38" s="26">
        <v>2.86</v>
      </c>
      <c r="K38" s="27">
        <v>13.98</v>
      </c>
      <c r="L38" s="26">
        <v>31.75</v>
      </c>
      <c r="M38" s="28">
        <v>30</v>
      </c>
      <c r="N38" s="26">
        <v>18.809999999999999</v>
      </c>
      <c r="O38" s="28">
        <v>3</v>
      </c>
      <c r="P38" s="26" t="s">
        <v>31</v>
      </c>
      <c r="Q38" s="28" t="s">
        <v>32</v>
      </c>
      <c r="R38" s="26" t="s">
        <v>31</v>
      </c>
      <c r="S38" s="28" t="s">
        <v>32</v>
      </c>
      <c r="T38" s="26" t="s">
        <v>31</v>
      </c>
      <c r="U38" s="28" t="s">
        <v>32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88352</v>
      </c>
      <c r="AA38" s="30">
        <v>3330</v>
      </c>
      <c r="AB38" s="31">
        <v>45914</v>
      </c>
      <c r="AC38" s="32">
        <v>9065</v>
      </c>
      <c r="AD38" s="33">
        <v>101971</v>
      </c>
      <c r="AE38" s="34">
        <v>-5735</v>
      </c>
      <c r="AF38" s="35">
        <v>-56057</v>
      </c>
      <c r="AG38" s="30">
        <v>252041</v>
      </c>
      <c r="AH38" s="36">
        <v>0.52</v>
      </c>
      <c r="AI38" s="27">
        <v>-9.68</v>
      </c>
      <c r="AJ38" s="37" t="s">
        <v>117</v>
      </c>
      <c r="AK38" s="8" t="s">
        <v>118</v>
      </c>
    </row>
    <row r="39" spans="1:37" x14ac:dyDescent="0.2">
      <c r="A39" s="86">
        <v>11010013</v>
      </c>
      <c r="B39" s="87">
        <v>1</v>
      </c>
      <c r="C39" s="86">
        <v>8020074</v>
      </c>
      <c r="D39" s="87">
        <v>7010095</v>
      </c>
      <c r="E39" s="181">
        <v>36</v>
      </c>
      <c r="F39" s="4" t="s">
        <v>123</v>
      </c>
      <c r="G39" s="4">
        <v>1992</v>
      </c>
      <c r="H39" s="24" t="s">
        <v>124</v>
      </c>
      <c r="I39" s="25">
        <v>12.136200000000001</v>
      </c>
      <c r="J39" s="26">
        <v>0.38</v>
      </c>
      <c r="K39" s="27">
        <v>13.68</v>
      </c>
      <c r="L39" s="26">
        <v>31.13</v>
      </c>
      <c r="M39" s="28">
        <v>32</v>
      </c>
      <c r="N39" s="26">
        <v>7.39</v>
      </c>
      <c r="O39" s="28">
        <v>34</v>
      </c>
      <c r="P39" s="26">
        <v>8.74</v>
      </c>
      <c r="Q39" s="28">
        <v>24</v>
      </c>
      <c r="R39" s="26">
        <v>8.68</v>
      </c>
      <c r="S39" s="28">
        <v>19</v>
      </c>
      <c r="T39" s="26">
        <v>6.01</v>
      </c>
      <c r="U39" s="28">
        <v>14</v>
      </c>
      <c r="V39" s="26">
        <v>3.51</v>
      </c>
      <c r="W39" s="28">
        <v>8</v>
      </c>
      <c r="X39" s="26" t="s">
        <v>31</v>
      </c>
      <c r="Y39" s="28" t="s">
        <v>32</v>
      </c>
      <c r="Z39" s="29">
        <v>639</v>
      </c>
      <c r="AA39" s="30">
        <v>387</v>
      </c>
      <c r="AB39" s="31">
        <v>4858</v>
      </c>
      <c r="AC39" s="32">
        <v>139</v>
      </c>
      <c r="AD39" s="33">
        <v>2454</v>
      </c>
      <c r="AE39" s="34">
        <v>248</v>
      </c>
      <c r="AF39" s="35">
        <v>2404</v>
      </c>
      <c r="AG39" s="30">
        <v>12605</v>
      </c>
      <c r="AH39" s="36">
        <v>2.39</v>
      </c>
      <c r="AI39" s="27">
        <v>40.950000000000003</v>
      </c>
      <c r="AJ39" s="37" t="s">
        <v>117</v>
      </c>
      <c r="AK39" s="7" t="s">
        <v>118</v>
      </c>
    </row>
    <row r="40" spans="1:37" x14ac:dyDescent="0.2">
      <c r="A40" s="86">
        <v>11010013</v>
      </c>
      <c r="B40" s="87">
        <v>1</v>
      </c>
      <c r="C40" s="86">
        <v>8020074</v>
      </c>
      <c r="D40" s="87">
        <v>7010132</v>
      </c>
      <c r="E40" s="181">
        <v>37</v>
      </c>
      <c r="F40" s="4" t="s">
        <v>125</v>
      </c>
      <c r="G40" s="4">
        <v>3126</v>
      </c>
      <c r="H40" s="24" t="s">
        <v>126</v>
      </c>
      <c r="I40" s="25">
        <v>30.2089</v>
      </c>
      <c r="J40" s="26">
        <v>1.36</v>
      </c>
      <c r="K40" s="27">
        <v>13.65</v>
      </c>
      <c r="L40" s="26">
        <v>30.45</v>
      </c>
      <c r="M40" s="28">
        <v>35</v>
      </c>
      <c r="N40" s="26">
        <v>14.02</v>
      </c>
      <c r="O40" s="28">
        <v>20</v>
      </c>
      <c r="P40" s="26">
        <v>12.45</v>
      </c>
      <c r="Q40" s="28">
        <v>16</v>
      </c>
      <c r="R40" s="26">
        <v>11.61</v>
      </c>
      <c r="S40" s="28">
        <v>14</v>
      </c>
      <c r="T40" s="26">
        <v>7.34</v>
      </c>
      <c r="U40" s="28">
        <v>10</v>
      </c>
      <c r="V40" s="26" t="s">
        <v>31</v>
      </c>
      <c r="W40" s="28" t="s">
        <v>32</v>
      </c>
      <c r="X40" s="26" t="s">
        <v>31</v>
      </c>
      <c r="Y40" s="28" t="s">
        <v>32</v>
      </c>
      <c r="Z40" s="29">
        <v>1976</v>
      </c>
      <c r="AA40" s="30">
        <v>8090</v>
      </c>
      <c r="AB40" s="31">
        <v>31027</v>
      </c>
      <c r="AC40" s="32">
        <v>1396</v>
      </c>
      <c r="AD40" s="33">
        <v>10272</v>
      </c>
      <c r="AE40" s="34">
        <v>6694</v>
      </c>
      <c r="AF40" s="35">
        <v>20755</v>
      </c>
      <c r="AG40" s="30">
        <v>168681</v>
      </c>
      <c r="AH40" s="36">
        <v>5.54</v>
      </c>
      <c r="AI40" s="27">
        <v>30.54</v>
      </c>
      <c r="AJ40" s="37" t="s">
        <v>117</v>
      </c>
      <c r="AK40" s="7" t="s">
        <v>127</v>
      </c>
    </row>
    <row r="41" spans="1:37" x14ac:dyDescent="0.2">
      <c r="A41" s="86">
        <v>11010013</v>
      </c>
      <c r="B41" s="87">
        <v>1</v>
      </c>
      <c r="C41" s="86">
        <v>8020074</v>
      </c>
      <c r="D41" s="87">
        <v>7010095</v>
      </c>
      <c r="E41" s="181">
        <v>38</v>
      </c>
      <c r="F41" s="4" t="s">
        <v>128</v>
      </c>
      <c r="G41" s="4">
        <v>2027</v>
      </c>
      <c r="H41" s="24" t="s">
        <v>129</v>
      </c>
      <c r="I41" s="25">
        <v>8.4375</v>
      </c>
      <c r="J41" s="26">
        <v>2.77</v>
      </c>
      <c r="K41" s="27">
        <v>13.23</v>
      </c>
      <c r="L41" s="26">
        <v>30.47</v>
      </c>
      <c r="M41" s="28">
        <v>34</v>
      </c>
      <c r="N41" s="26">
        <v>17.87</v>
      </c>
      <c r="O41" s="28">
        <v>4</v>
      </c>
      <c r="P41" s="26">
        <v>18.41</v>
      </c>
      <c r="Q41" s="28">
        <v>2</v>
      </c>
      <c r="R41" s="26">
        <v>15.68</v>
      </c>
      <c r="S41" s="28">
        <v>2</v>
      </c>
      <c r="T41" s="26">
        <v>12.49</v>
      </c>
      <c r="U41" s="28">
        <v>2</v>
      </c>
      <c r="V41" s="26">
        <v>5.78</v>
      </c>
      <c r="W41" s="28">
        <v>4</v>
      </c>
      <c r="X41" s="26" t="s">
        <v>31</v>
      </c>
      <c r="Y41" s="28" t="s">
        <v>32</v>
      </c>
      <c r="Z41" s="29">
        <v>2759</v>
      </c>
      <c r="AA41" s="30">
        <v>1850</v>
      </c>
      <c r="AB41" s="31">
        <v>17030</v>
      </c>
      <c r="AC41" s="32">
        <v>1054</v>
      </c>
      <c r="AD41" s="33">
        <v>12984</v>
      </c>
      <c r="AE41" s="34">
        <v>796</v>
      </c>
      <c r="AF41" s="35">
        <v>4046</v>
      </c>
      <c r="AG41" s="30">
        <v>61543</v>
      </c>
      <c r="AH41" s="36">
        <v>4.1399999999999997</v>
      </c>
      <c r="AI41" s="27">
        <v>21.88</v>
      </c>
      <c r="AJ41" s="37" t="s">
        <v>117</v>
      </c>
      <c r="AK41" s="7" t="s">
        <v>118</v>
      </c>
    </row>
    <row r="42" spans="1:37" x14ac:dyDescent="0.2">
      <c r="A42" s="86">
        <v>11010013</v>
      </c>
      <c r="B42" s="87">
        <v>1</v>
      </c>
      <c r="C42" s="86">
        <v>8010022</v>
      </c>
      <c r="D42" s="87">
        <v>7010012</v>
      </c>
      <c r="E42" s="181">
        <v>39</v>
      </c>
      <c r="F42" s="4" t="s">
        <v>130</v>
      </c>
      <c r="G42" s="4">
        <v>7435</v>
      </c>
      <c r="H42" s="24" t="s">
        <v>131</v>
      </c>
      <c r="I42" s="25">
        <v>190.56530000000001</v>
      </c>
      <c r="J42" s="26">
        <v>-0.13</v>
      </c>
      <c r="K42" s="27">
        <v>11.86</v>
      </c>
      <c r="L42" s="26">
        <v>29.52</v>
      </c>
      <c r="M42" s="28">
        <v>38</v>
      </c>
      <c r="N42" s="26" t="s">
        <v>31</v>
      </c>
      <c r="O42" s="28" t="s">
        <v>32</v>
      </c>
      <c r="P42" s="26" t="s">
        <v>31</v>
      </c>
      <c r="Q42" s="28" t="s">
        <v>32</v>
      </c>
      <c r="R42" s="26" t="s">
        <v>31</v>
      </c>
      <c r="S42" s="28" t="s">
        <v>32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80061</v>
      </c>
      <c r="AA42" s="30">
        <v>11388</v>
      </c>
      <c r="AB42" s="31">
        <v>90087</v>
      </c>
      <c r="AC42" s="32">
        <v>1419</v>
      </c>
      <c r="AD42" s="33">
        <v>44007</v>
      </c>
      <c r="AE42" s="34">
        <v>9969</v>
      </c>
      <c r="AF42" s="35">
        <v>46080</v>
      </c>
      <c r="AG42" s="30">
        <v>166285</v>
      </c>
      <c r="AH42" s="36">
        <v>6.16</v>
      </c>
      <c r="AI42" s="27">
        <v>72.44</v>
      </c>
      <c r="AJ42" s="37" t="s">
        <v>71</v>
      </c>
      <c r="AK42" s="7" t="s">
        <v>72</v>
      </c>
    </row>
    <row r="43" spans="1:37" ht="13.5" thickBot="1" x14ac:dyDescent="0.25">
      <c r="A43" s="86">
        <v>11010013</v>
      </c>
      <c r="B43" s="87">
        <v>1</v>
      </c>
      <c r="C43" s="86">
        <v>8010022</v>
      </c>
      <c r="D43" s="87">
        <v>7010012</v>
      </c>
      <c r="E43" s="182">
        <v>40</v>
      </c>
      <c r="F43" s="147" t="s">
        <v>132</v>
      </c>
      <c r="G43" s="147">
        <v>6435</v>
      </c>
      <c r="H43" s="148" t="s">
        <v>133</v>
      </c>
      <c r="I43" s="149">
        <v>189.02780000000001</v>
      </c>
      <c r="J43" s="150">
        <v>-0.2</v>
      </c>
      <c r="K43" s="151">
        <v>11.33</v>
      </c>
      <c r="L43" s="150">
        <v>28.47</v>
      </c>
      <c r="M43" s="152">
        <v>39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5716</v>
      </c>
      <c r="AA43" s="154">
        <v>13593</v>
      </c>
      <c r="AB43" s="155">
        <v>150723</v>
      </c>
      <c r="AC43" s="156">
        <v>17225</v>
      </c>
      <c r="AD43" s="157">
        <v>71842</v>
      </c>
      <c r="AE43" s="158">
        <v>-3632</v>
      </c>
      <c r="AF43" s="159">
        <v>78881</v>
      </c>
      <c r="AG43" s="154">
        <v>392262</v>
      </c>
      <c r="AH43" s="160">
        <v>-1.1299999999999999</v>
      </c>
      <c r="AI43" s="151">
        <v>60.32</v>
      </c>
      <c r="AJ43" s="161" t="s">
        <v>71</v>
      </c>
      <c r="AK43" s="8" t="s">
        <v>72</v>
      </c>
    </row>
    <row r="44" spans="1:37" x14ac:dyDescent="0.2">
      <c r="A44" s="86">
        <v>11010013</v>
      </c>
      <c r="B44" s="87">
        <v>1</v>
      </c>
      <c r="C44" s="86">
        <v>8010022</v>
      </c>
      <c r="D44" s="87">
        <v>7010012</v>
      </c>
      <c r="E44" s="183">
        <v>41</v>
      </c>
      <c r="F44" s="162" t="s">
        <v>134</v>
      </c>
      <c r="G44" s="162">
        <v>5435</v>
      </c>
      <c r="H44" s="163" t="s">
        <v>135</v>
      </c>
      <c r="I44" s="164">
        <v>187.9</v>
      </c>
      <c r="J44" s="165">
        <v>-0.25</v>
      </c>
      <c r="K44" s="166">
        <v>10.94</v>
      </c>
      <c r="L44" s="165">
        <v>27.71</v>
      </c>
      <c r="M44" s="167">
        <v>40</v>
      </c>
      <c r="N44" s="165" t="s">
        <v>31</v>
      </c>
      <c r="O44" s="167" t="s">
        <v>32</v>
      </c>
      <c r="P44" s="165" t="s">
        <v>31</v>
      </c>
      <c r="Q44" s="167" t="s">
        <v>32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6911</v>
      </c>
      <c r="AA44" s="169">
        <v>2309</v>
      </c>
      <c r="AB44" s="170">
        <v>44993</v>
      </c>
      <c r="AC44" s="171">
        <v>4624</v>
      </c>
      <c r="AD44" s="172">
        <v>24799</v>
      </c>
      <c r="AE44" s="173">
        <v>-2315</v>
      </c>
      <c r="AF44" s="174">
        <v>20194</v>
      </c>
      <c r="AG44" s="169">
        <v>64669</v>
      </c>
      <c r="AH44" s="175">
        <v>-3.66</v>
      </c>
      <c r="AI44" s="166">
        <v>98.4</v>
      </c>
      <c r="AJ44" s="176" t="s">
        <v>71</v>
      </c>
      <c r="AK44" s="7" t="s">
        <v>72</v>
      </c>
    </row>
    <row r="45" spans="1:37" x14ac:dyDescent="0.2">
      <c r="A45" s="86">
        <v>11010013</v>
      </c>
      <c r="B45" s="87">
        <v>1</v>
      </c>
      <c r="C45" s="86">
        <v>8040188</v>
      </c>
      <c r="D45" s="87">
        <v>7010040</v>
      </c>
      <c r="E45" s="184">
        <v>42</v>
      </c>
      <c r="F45" s="101" t="s">
        <v>136</v>
      </c>
      <c r="G45" s="101">
        <v>5136</v>
      </c>
      <c r="H45" s="24" t="s">
        <v>137</v>
      </c>
      <c r="I45" s="25">
        <v>91.003200000000007</v>
      </c>
      <c r="J45" s="26">
        <v>-2.74</v>
      </c>
      <c r="K45" s="27">
        <v>9.14</v>
      </c>
      <c r="L45" s="26">
        <v>25.2</v>
      </c>
      <c r="M45" s="28">
        <v>42</v>
      </c>
      <c r="N45" s="26">
        <v>10.48</v>
      </c>
      <c r="O45" s="28">
        <v>31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1</v>
      </c>
      <c r="AA45" s="30"/>
      <c r="AB45" s="31">
        <v>400</v>
      </c>
      <c r="AC45" s="32">
        <v>1367</v>
      </c>
      <c r="AD45" s="33">
        <v>1367</v>
      </c>
      <c r="AE45" s="34">
        <v>-1367</v>
      </c>
      <c r="AF45" s="35">
        <v>-967</v>
      </c>
      <c r="AG45" s="30">
        <v>905</v>
      </c>
      <c r="AH45" s="36">
        <v>-61.23</v>
      </c>
      <c r="AI45" s="27">
        <v>-47.55</v>
      </c>
      <c r="AJ45" s="37" t="s">
        <v>138</v>
      </c>
      <c r="AK45" s="7" t="s">
        <v>138</v>
      </c>
    </row>
    <row r="46" spans="1:37" x14ac:dyDescent="0.2">
      <c r="A46" s="86">
        <v>11010013</v>
      </c>
      <c r="B46" s="87">
        <v>1</v>
      </c>
      <c r="C46" s="86">
        <v>8040188</v>
      </c>
      <c r="D46" s="87">
        <v>7010040</v>
      </c>
      <c r="E46" s="184">
        <v>43</v>
      </c>
      <c r="F46" s="101" t="s">
        <v>139</v>
      </c>
      <c r="G46" s="101">
        <v>6136</v>
      </c>
      <c r="H46" s="24" t="s">
        <v>140</v>
      </c>
      <c r="I46" s="25">
        <v>89.583699999999993</v>
      </c>
      <c r="J46" s="26">
        <v>-2.87</v>
      </c>
      <c r="K46" s="27">
        <v>8.66</v>
      </c>
      <c r="L46" s="26">
        <v>24.46</v>
      </c>
      <c r="M46" s="28">
        <v>43</v>
      </c>
      <c r="N46" s="26">
        <v>9.7899999999999991</v>
      </c>
      <c r="O46" s="28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138</v>
      </c>
      <c r="AA46" s="30">
        <v>26</v>
      </c>
      <c r="AB46" s="31">
        <v>507</v>
      </c>
      <c r="AC46" s="32">
        <v>33</v>
      </c>
      <c r="AD46" s="33">
        <v>192</v>
      </c>
      <c r="AE46" s="34">
        <v>-7</v>
      </c>
      <c r="AF46" s="35">
        <v>315</v>
      </c>
      <c r="AG46" s="30">
        <v>1128</v>
      </c>
      <c r="AH46" s="36">
        <v>-3.5</v>
      </c>
      <c r="AI46" s="27">
        <v>50.24</v>
      </c>
      <c r="AJ46" s="37" t="s">
        <v>138</v>
      </c>
      <c r="AK46" s="7" t="s">
        <v>138</v>
      </c>
    </row>
    <row r="47" spans="1:37" x14ac:dyDescent="0.2">
      <c r="A47" s="86">
        <v>11010013</v>
      </c>
      <c r="B47" s="87">
        <v>1</v>
      </c>
      <c r="C47" s="86">
        <v>8010237</v>
      </c>
      <c r="D47" s="87">
        <v>7010237</v>
      </c>
      <c r="E47" s="184">
        <v>44</v>
      </c>
      <c r="F47" s="101" t="s">
        <v>141</v>
      </c>
      <c r="G47" s="101">
        <v>9900</v>
      </c>
      <c r="H47" s="24" t="s">
        <v>142</v>
      </c>
      <c r="I47" s="25">
        <v>12.4834</v>
      </c>
      <c r="J47" s="26">
        <v>-4.59</v>
      </c>
      <c r="K47" s="27">
        <v>-4.01</v>
      </c>
      <c r="L47" s="26">
        <v>15.13</v>
      </c>
      <c r="M47" s="28">
        <v>44</v>
      </c>
      <c r="N47" s="26">
        <v>7.24</v>
      </c>
      <c r="O47" s="28">
        <v>35</v>
      </c>
      <c r="P47" s="26">
        <v>4.2699999999999996</v>
      </c>
      <c r="Q47" s="28">
        <v>25</v>
      </c>
      <c r="R47" s="26" t="s">
        <v>31</v>
      </c>
      <c r="S47" s="28" t="s">
        <v>32</v>
      </c>
      <c r="T47" s="26" t="s">
        <v>31</v>
      </c>
      <c r="U47" s="28" t="s">
        <v>32</v>
      </c>
      <c r="V47" s="26" t="s">
        <v>31</v>
      </c>
      <c r="W47" s="28" t="s">
        <v>32</v>
      </c>
      <c r="X47" s="26" t="s">
        <v>31</v>
      </c>
      <c r="Y47" s="28" t="s">
        <v>32</v>
      </c>
      <c r="Z47" s="29">
        <v>19</v>
      </c>
      <c r="AA47" s="30"/>
      <c r="AB47" s="31">
        <v>6</v>
      </c>
      <c r="AC47" s="32"/>
      <c r="AD47" s="33">
        <v>207</v>
      </c>
      <c r="AE47" s="34"/>
      <c r="AF47" s="35">
        <v>-201</v>
      </c>
      <c r="AG47" s="30">
        <v>1055</v>
      </c>
      <c r="AH47" s="36">
        <v>-4.59</v>
      </c>
      <c r="AI47" s="27">
        <v>-18.739999999999998</v>
      </c>
      <c r="AJ47" s="37" t="s">
        <v>143</v>
      </c>
      <c r="AK47" s="7" t="s">
        <v>144</v>
      </c>
    </row>
    <row r="48" spans="1:37" ht="13.5" thickBot="1" x14ac:dyDescent="0.25">
      <c r="A48" s="86">
        <v>11010013</v>
      </c>
      <c r="B48" s="87">
        <v>1</v>
      </c>
      <c r="C48" s="86">
        <v>8010022</v>
      </c>
      <c r="D48" s="87">
        <v>7010012</v>
      </c>
      <c r="E48" s="181">
        <v>45</v>
      </c>
      <c r="F48" s="4" t="s">
        <v>145</v>
      </c>
      <c r="G48" s="4">
        <v>2443</v>
      </c>
      <c r="H48" s="39" t="s">
        <v>146</v>
      </c>
      <c r="I48" s="40" t="s">
        <v>147</v>
      </c>
      <c r="J48" s="41"/>
      <c r="K48" s="42"/>
      <c r="L48" s="41" t="s">
        <v>31</v>
      </c>
      <c r="M48" s="43" t="s">
        <v>32</v>
      </c>
      <c r="N48" s="41" t="s">
        <v>31</v>
      </c>
      <c r="O48" s="43" t="s">
        <v>32</v>
      </c>
      <c r="P48" s="41" t="s">
        <v>31</v>
      </c>
      <c r="Q48" s="43" t="s">
        <v>32</v>
      </c>
      <c r="R48" s="41" t="s">
        <v>31</v>
      </c>
      <c r="S48" s="43" t="s">
        <v>32</v>
      </c>
      <c r="T48" s="41" t="s">
        <v>31</v>
      </c>
      <c r="U48" s="43" t="s">
        <v>32</v>
      </c>
      <c r="V48" s="41" t="s">
        <v>31</v>
      </c>
      <c r="W48" s="43" t="s">
        <v>32</v>
      </c>
      <c r="X48" s="41" t="s">
        <v>31</v>
      </c>
      <c r="Y48" s="43" t="s">
        <v>32</v>
      </c>
      <c r="Z48" s="44"/>
      <c r="AA48" s="45"/>
      <c r="AB48" s="46">
        <v>179</v>
      </c>
      <c r="AC48" s="47"/>
      <c r="AD48" s="48">
        <v>3343</v>
      </c>
      <c r="AE48" s="49"/>
      <c r="AF48" s="50">
        <v>-3164</v>
      </c>
      <c r="AG48" s="45"/>
      <c r="AH48" s="51"/>
      <c r="AI48" s="42"/>
      <c r="AJ48" s="52" t="s">
        <v>71</v>
      </c>
      <c r="AK48" s="7" t="s">
        <v>72</v>
      </c>
    </row>
    <row r="49" spans="1:37" ht="13.5" thickBot="1" x14ac:dyDescent="0.25">
      <c r="A49" s="86"/>
      <c r="B49" s="87"/>
      <c r="C49" s="86"/>
      <c r="D49" s="87"/>
      <c r="H49" s="1"/>
      <c r="I49" s="53"/>
      <c r="J49" s="54"/>
      <c r="K49" s="55"/>
      <c r="L49" s="54"/>
      <c r="M49" s="56"/>
      <c r="N49" s="54"/>
      <c r="O49" s="57"/>
      <c r="P49" s="54"/>
      <c r="Q49" s="57"/>
      <c r="R49" s="54"/>
      <c r="S49" s="57"/>
      <c r="T49" s="54"/>
      <c r="U49" s="57"/>
      <c r="V49" s="54"/>
      <c r="W49" s="57"/>
      <c r="X49" s="54"/>
      <c r="Y49" s="57"/>
      <c r="Z49" s="58"/>
      <c r="AA49" s="59"/>
      <c r="AB49" s="60"/>
      <c r="AC49" s="61"/>
      <c r="AD49" s="62"/>
      <c r="AE49" s="63"/>
      <c r="AF49" s="56"/>
      <c r="AG49" s="63"/>
      <c r="AH49" s="114"/>
      <c r="AI49" s="115"/>
      <c r="AJ49" s="64"/>
      <c r="AK49" s="7"/>
    </row>
    <row r="50" spans="1:37" ht="13.5" thickBot="1" x14ac:dyDescent="0.25">
      <c r="A50" s="86"/>
      <c r="B50" s="87"/>
      <c r="C50" s="86"/>
      <c r="D50" s="87"/>
      <c r="H50" s="1"/>
      <c r="I50" s="53"/>
      <c r="J50" s="65"/>
      <c r="K50" s="66"/>
      <c r="L50" s="65"/>
      <c r="M50" s="67"/>
      <c r="N50" s="65"/>
      <c r="O50" s="68"/>
      <c r="P50" s="65"/>
      <c r="Q50" s="68"/>
      <c r="R50" s="65"/>
      <c r="S50" s="68"/>
      <c r="T50" s="65"/>
      <c r="U50" s="67"/>
      <c r="V50" s="65"/>
      <c r="W50" s="67"/>
      <c r="X50" s="65"/>
      <c r="Y50" s="67"/>
      <c r="Z50" s="69"/>
      <c r="AA50" s="70"/>
      <c r="AB50" s="71"/>
      <c r="AC50" s="72"/>
      <c r="AD50" s="73"/>
      <c r="AE50" s="74"/>
      <c r="AF50" s="67"/>
      <c r="AG50" s="111"/>
      <c r="AH50" s="1"/>
      <c r="AI50" s="1"/>
      <c r="AJ50" s="64"/>
      <c r="AK50" s="7"/>
    </row>
    <row r="51" spans="1:37" x14ac:dyDescent="0.2">
      <c r="A51" s="86"/>
      <c r="B51" s="87"/>
      <c r="C51" s="86"/>
      <c r="D51" s="87"/>
      <c r="H51" s="1"/>
      <c r="I51" s="53"/>
      <c r="J51" s="186"/>
      <c r="K51" s="186"/>
      <c r="L51" s="186"/>
      <c r="M51" s="90"/>
      <c r="N51" s="186"/>
      <c r="O51" s="187"/>
      <c r="P51" s="186"/>
      <c r="Q51" s="187"/>
      <c r="R51" s="186"/>
      <c r="S51" s="187"/>
      <c r="T51" s="186"/>
      <c r="U51" s="90"/>
      <c r="V51" s="186"/>
      <c r="W51" s="90"/>
      <c r="X51" s="186"/>
      <c r="Y51" s="90"/>
      <c r="Z51" s="90"/>
      <c r="AA51" s="90"/>
      <c r="AB51" s="90"/>
      <c r="AC51" s="90"/>
      <c r="AD51" s="90"/>
      <c r="AE51" s="90"/>
      <c r="AF51" s="90"/>
      <c r="AG51" s="90"/>
      <c r="AH51" s="1"/>
      <c r="AI51" s="1"/>
      <c r="AJ51" s="64"/>
      <c r="AK51" s="188"/>
    </row>
    <row r="52" spans="1:37" s="2" customFormat="1" x14ac:dyDescent="0.2">
      <c r="A52" s="189" t="s">
        <v>21</v>
      </c>
      <c r="B52" s="190"/>
      <c r="C52" s="190"/>
      <c r="D52" s="190"/>
      <c r="E52" s="3" t="s">
        <v>13</v>
      </c>
      <c r="F52" s="3"/>
      <c r="G52" s="3"/>
      <c r="H52" s="75"/>
      <c r="I52" s="76"/>
      <c r="J52" s="77"/>
      <c r="K52" s="77"/>
      <c r="L52" s="78"/>
      <c r="M52" s="79"/>
      <c r="N52" s="78"/>
      <c r="O52" s="79"/>
      <c r="P52" s="78"/>
      <c r="Q52" s="79"/>
      <c r="R52" s="78"/>
      <c r="S52" s="79"/>
      <c r="T52" s="78"/>
      <c r="U52" s="79"/>
      <c r="V52" s="78"/>
      <c r="W52" s="79"/>
      <c r="X52" s="78"/>
      <c r="Y52" s="79"/>
      <c r="Z52" s="79"/>
      <c r="AA52" s="79"/>
      <c r="AB52" s="79"/>
      <c r="AC52" s="79"/>
      <c r="AD52" s="79"/>
      <c r="AE52" s="79"/>
      <c r="AF52" s="79"/>
      <c r="AG52" s="79"/>
      <c r="AH52" s="75"/>
      <c r="AI52" s="75"/>
      <c r="AJ52" s="80"/>
      <c r="AK52"/>
    </row>
    <row r="53" spans="1:37" s="2" customFormat="1" ht="18.75" x14ac:dyDescent="0.3">
      <c r="A53" s="84" t="s">
        <v>25</v>
      </c>
      <c r="B53" s="85" t="s">
        <v>26</v>
      </c>
      <c r="C53" s="84" t="s">
        <v>23</v>
      </c>
      <c r="D53" s="85" t="s">
        <v>24</v>
      </c>
      <c r="E53"/>
      <c r="F53"/>
      <c r="G53"/>
      <c r="H53" s="91" t="s">
        <v>27</v>
      </c>
      <c r="I53" s="92"/>
      <c r="J53" s="93"/>
      <c r="K53" s="93"/>
      <c r="L53" s="93"/>
      <c r="M53" s="94"/>
      <c r="N53" s="93"/>
      <c r="O53" s="94"/>
      <c r="P53" s="93"/>
      <c r="Q53" s="94"/>
      <c r="R53" s="93"/>
      <c r="S53" s="94"/>
      <c r="T53" s="93"/>
      <c r="U53" s="94"/>
      <c r="V53" s="93"/>
      <c r="W53" s="94"/>
      <c r="X53" s="93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5"/>
      <c r="AK53"/>
    </row>
    <row r="54" spans="1:37" s="2" customFormat="1" ht="19.5" thickBot="1" x14ac:dyDescent="0.35">
      <c r="A54" s="1"/>
      <c r="B54" s="1"/>
      <c r="C54" s="1"/>
      <c r="D54" s="1"/>
      <c r="E54" s="96"/>
      <c r="F54" s="96"/>
      <c r="G54" s="96"/>
      <c r="H54" s="97"/>
      <c r="I54" s="98"/>
      <c r="J54" s="99"/>
      <c r="K54" s="99"/>
      <c r="L54" s="99"/>
      <c r="M54" s="100"/>
      <c r="N54" s="99"/>
      <c r="O54" s="100"/>
      <c r="P54" s="99"/>
      <c r="Q54" s="100"/>
      <c r="R54" s="99"/>
      <c r="S54" s="100"/>
      <c r="T54" s="99"/>
      <c r="U54" s="100"/>
      <c r="V54" s="99"/>
      <c r="W54" s="100"/>
      <c r="X54" s="99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/>
    </row>
    <row r="55" spans="1:37" x14ac:dyDescent="0.2">
      <c r="A55" s="86">
        <v>11010013</v>
      </c>
      <c r="B55" s="87">
        <v>4</v>
      </c>
      <c r="C55" s="86">
        <v>8050252</v>
      </c>
      <c r="D55" s="87">
        <v>7010225</v>
      </c>
      <c r="E55" s="184">
        <v>46</v>
      </c>
      <c r="F55" s="38" t="s">
        <v>150</v>
      </c>
      <c r="G55" s="38">
        <v>5497</v>
      </c>
      <c r="H55" s="119" t="s">
        <v>151</v>
      </c>
      <c r="I55" s="120">
        <v>11.329800000000001</v>
      </c>
      <c r="J55" s="121">
        <v>2.27</v>
      </c>
      <c r="K55" s="122">
        <v>0</v>
      </c>
      <c r="L55" s="121" t="s">
        <v>31</v>
      </c>
      <c r="M55" s="123" t="s">
        <v>32</v>
      </c>
      <c r="N55" s="121" t="s">
        <v>31</v>
      </c>
      <c r="O55" s="123" t="s">
        <v>32</v>
      </c>
      <c r="P55" s="121" t="s">
        <v>31</v>
      </c>
      <c r="Q55" s="123" t="s">
        <v>32</v>
      </c>
      <c r="R55" s="121" t="s">
        <v>31</v>
      </c>
      <c r="S55" s="123" t="s">
        <v>32</v>
      </c>
      <c r="T55" s="121" t="s">
        <v>31</v>
      </c>
      <c r="U55" s="123" t="s">
        <v>32</v>
      </c>
      <c r="V55" s="121" t="s">
        <v>31</v>
      </c>
      <c r="W55" s="123" t="s">
        <v>32</v>
      </c>
      <c r="X55" s="121" t="s">
        <v>31</v>
      </c>
      <c r="Y55" s="123" t="s">
        <v>32</v>
      </c>
      <c r="Z55" s="124">
        <v>4</v>
      </c>
      <c r="AA55" s="125">
        <v>6952</v>
      </c>
      <c r="AB55" s="126">
        <v>22636</v>
      </c>
      <c r="AC55" s="127"/>
      <c r="AD55" s="128">
        <v>1229</v>
      </c>
      <c r="AE55" s="129">
        <v>6952</v>
      </c>
      <c r="AF55" s="130">
        <v>21407</v>
      </c>
      <c r="AG55" s="125">
        <v>24294</v>
      </c>
      <c r="AH55" s="131">
        <v>44.01</v>
      </c>
      <c r="AI55" s="122"/>
      <c r="AJ55" s="132" t="s">
        <v>152</v>
      </c>
      <c r="AK55" s="7" t="s">
        <v>153</v>
      </c>
    </row>
    <row r="56" spans="1:37" x14ac:dyDescent="0.2">
      <c r="A56" s="86">
        <v>11010013</v>
      </c>
      <c r="B56" s="87">
        <v>4</v>
      </c>
      <c r="C56" s="86">
        <v>8010237</v>
      </c>
      <c r="D56" s="87">
        <v>7010237</v>
      </c>
      <c r="E56" s="184">
        <v>47</v>
      </c>
      <c r="F56" s="101" t="s">
        <v>154</v>
      </c>
      <c r="G56" s="101">
        <v>5538</v>
      </c>
      <c r="H56" s="24" t="s">
        <v>155</v>
      </c>
      <c r="I56" s="25">
        <v>1.0259</v>
      </c>
      <c r="J56" s="26">
        <v>1.41</v>
      </c>
      <c r="K56" s="27">
        <v>0</v>
      </c>
      <c r="L56" s="26" t="s">
        <v>31</v>
      </c>
      <c r="M56" s="28" t="s">
        <v>32</v>
      </c>
      <c r="N56" s="26" t="s">
        <v>31</v>
      </c>
      <c r="O56" s="28" t="s">
        <v>32</v>
      </c>
      <c r="P56" s="26" t="s">
        <v>31</v>
      </c>
      <c r="Q56" s="28" t="s">
        <v>32</v>
      </c>
      <c r="R56" s="26" t="s">
        <v>31</v>
      </c>
      <c r="S56" s="28" t="s">
        <v>32</v>
      </c>
      <c r="T56" s="26" t="s">
        <v>31</v>
      </c>
      <c r="U56" s="28" t="s">
        <v>32</v>
      </c>
      <c r="V56" s="26" t="s">
        <v>31</v>
      </c>
      <c r="W56" s="28" t="s">
        <v>32</v>
      </c>
      <c r="X56" s="26" t="s">
        <v>31</v>
      </c>
      <c r="Y56" s="28" t="s">
        <v>32</v>
      </c>
      <c r="Z56" s="29">
        <v>249</v>
      </c>
      <c r="AA56" s="30">
        <v>372</v>
      </c>
      <c r="AB56" s="31">
        <v>739</v>
      </c>
      <c r="AC56" s="32">
        <v>272</v>
      </c>
      <c r="AD56" s="33">
        <v>272</v>
      </c>
      <c r="AE56" s="34">
        <v>100</v>
      </c>
      <c r="AF56" s="35">
        <v>467</v>
      </c>
      <c r="AG56" s="30">
        <v>476</v>
      </c>
      <c r="AH56" s="36">
        <v>28.39</v>
      </c>
      <c r="AI56" s="27"/>
      <c r="AJ56" s="37" t="s">
        <v>143</v>
      </c>
      <c r="AK56" s="7" t="s">
        <v>144</v>
      </c>
    </row>
    <row r="57" spans="1:37" x14ac:dyDescent="0.2">
      <c r="A57" s="86">
        <v>11010013</v>
      </c>
      <c r="B57" s="87">
        <v>4</v>
      </c>
      <c r="C57" s="86">
        <v>8010237</v>
      </c>
      <c r="D57" s="87">
        <v>7010237</v>
      </c>
      <c r="E57" s="184">
        <v>48</v>
      </c>
      <c r="F57" s="101" t="s">
        <v>156</v>
      </c>
      <c r="G57" s="101">
        <v>5540</v>
      </c>
      <c r="H57" s="24" t="s">
        <v>157</v>
      </c>
      <c r="I57" s="25">
        <v>1.0351999999999999</v>
      </c>
      <c r="J57" s="26">
        <v>2.29</v>
      </c>
      <c r="K57" s="27">
        <v>0</v>
      </c>
      <c r="L57" s="26" t="s">
        <v>31</v>
      </c>
      <c r="M57" s="28" t="s">
        <v>32</v>
      </c>
      <c r="N57" s="26" t="s">
        <v>31</v>
      </c>
      <c r="O57" s="28" t="s">
        <v>32</v>
      </c>
      <c r="P57" s="26" t="s">
        <v>31</v>
      </c>
      <c r="Q57" s="28" t="s">
        <v>32</v>
      </c>
      <c r="R57" s="26" t="s">
        <v>31</v>
      </c>
      <c r="S57" s="28" t="s">
        <v>32</v>
      </c>
      <c r="T57" s="26" t="s">
        <v>31</v>
      </c>
      <c r="U57" s="28" t="s">
        <v>32</v>
      </c>
      <c r="V57" s="26" t="s">
        <v>31</v>
      </c>
      <c r="W57" s="28" t="s">
        <v>32</v>
      </c>
      <c r="X57" s="26" t="s">
        <v>31</v>
      </c>
      <c r="Y57" s="28" t="s">
        <v>32</v>
      </c>
      <c r="Z57" s="29">
        <v>811</v>
      </c>
      <c r="AA57" s="30">
        <v>1646</v>
      </c>
      <c r="AB57" s="31">
        <v>2113</v>
      </c>
      <c r="AC57" s="32">
        <v>539</v>
      </c>
      <c r="AD57" s="33">
        <v>539</v>
      </c>
      <c r="AE57" s="34">
        <v>1107</v>
      </c>
      <c r="AF57" s="35">
        <v>1574</v>
      </c>
      <c r="AG57" s="30">
        <v>1603</v>
      </c>
      <c r="AH57" s="36">
        <v>239.41</v>
      </c>
      <c r="AI57" s="27"/>
      <c r="AJ57" s="37" t="s">
        <v>143</v>
      </c>
      <c r="AK57" s="7" t="s">
        <v>144</v>
      </c>
    </row>
    <row r="58" spans="1:37" x14ac:dyDescent="0.2">
      <c r="A58" s="86">
        <v>11010013</v>
      </c>
      <c r="B58" s="87">
        <v>4</v>
      </c>
      <c r="C58" s="86">
        <v>8020092</v>
      </c>
      <c r="D58" s="87">
        <v>7010154</v>
      </c>
      <c r="E58" s="184">
        <v>49</v>
      </c>
      <c r="F58" s="101" t="s">
        <v>158</v>
      </c>
      <c r="G58" s="101">
        <v>5541</v>
      </c>
      <c r="H58" s="24" t="s">
        <v>159</v>
      </c>
      <c r="I58" s="25">
        <v>6.0282999999999998</v>
      </c>
      <c r="J58" s="26">
        <v>0.78</v>
      </c>
      <c r="K58" s="27">
        <v>0</v>
      </c>
      <c r="L58" s="26" t="s">
        <v>31</v>
      </c>
      <c r="M58" s="28" t="s">
        <v>32</v>
      </c>
      <c r="N58" s="26" t="s">
        <v>31</v>
      </c>
      <c r="O58" s="28" t="s">
        <v>32</v>
      </c>
      <c r="P58" s="26" t="s">
        <v>31</v>
      </c>
      <c r="Q58" s="28" t="s">
        <v>32</v>
      </c>
      <c r="R58" s="26" t="s">
        <v>31</v>
      </c>
      <c r="S58" s="28" t="s">
        <v>32</v>
      </c>
      <c r="T58" s="26" t="s">
        <v>31</v>
      </c>
      <c r="U58" s="28" t="s">
        <v>32</v>
      </c>
      <c r="V58" s="26" t="s">
        <v>31</v>
      </c>
      <c r="W58" s="28" t="s">
        <v>32</v>
      </c>
      <c r="X58" s="26" t="s">
        <v>31</v>
      </c>
      <c r="Y58" s="28" t="s">
        <v>32</v>
      </c>
      <c r="Z58" s="29">
        <v>2</v>
      </c>
      <c r="AA58" s="30">
        <v>1</v>
      </c>
      <c r="AB58" s="31">
        <v>1</v>
      </c>
      <c r="AC58" s="32"/>
      <c r="AD58" s="33"/>
      <c r="AE58" s="34">
        <v>1</v>
      </c>
      <c r="AF58" s="35">
        <v>1</v>
      </c>
      <c r="AG58" s="30">
        <v>604</v>
      </c>
      <c r="AH58" s="36">
        <v>0.95</v>
      </c>
      <c r="AI58" s="27"/>
      <c r="AJ58" s="37" t="s">
        <v>160</v>
      </c>
      <c r="AK58" s="7" t="s">
        <v>161</v>
      </c>
    </row>
    <row r="59" spans="1:37" x14ac:dyDescent="0.2">
      <c r="A59" s="86">
        <v>11010013</v>
      </c>
      <c r="B59" s="87">
        <v>4</v>
      </c>
      <c r="C59" s="86">
        <v>8050252</v>
      </c>
      <c r="D59" s="87">
        <v>7010225</v>
      </c>
      <c r="E59" s="184">
        <v>50</v>
      </c>
      <c r="F59" s="101" t="s">
        <v>162</v>
      </c>
      <c r="G59" s="101">
        <v>6497</v>
      </c>
      <c r="H59" s="24" t="s">
        <v>163</v>
      </c>
      <c r="I59" s="25">
        <v>11.2967</v>
      </c>
      <c r="J59" s="26">
        <v>2.15</v>
      </c>
      <c r="K59" s="27">
        <v>0</v>
      </c>
      <c r="L59" s="26" t="s">
        <v>31</v>
      </c>
      <c r="M59" s="28" t="s">
        <v>32</v>
      </c>
      <c r="N59" s="26" t="s">
        <v>31</v>
      </c>
      <c r="O59" s="28" t="s">
        <v>32</v>
      </c>
      <c r="P59" s="26" t="s">
        <v>31</v>
      </c>
      <c r="Q59" s="28" t="s">
        <v>32</v>
      </c>
      <c r="R59" s="26" t="s">
        <v>31</v>
      </c>
      <c r="S59" s="28" t="s">
        <v>32</v>
      </c>
      <c r="T59" s="26" t="s">
        <v>31</v>
      </c>
      <c r="U59" s="28" t="s">
        <v>32</v>
      </c>
      <c r="V59" s="26" t="s">
        <v>31</v>
      </c>
      <c r="W59" s="28" t="s">
        <v>32</v>
      </c>
      <c r="X59" s="26" t="s">
        <v>31</v>
      </c>
      <c r="Y59" s="28" t="s">
        <v>32</v>
      </c>
      <c r="Z59" s="29">
        <v>17</v>
      </c>
      <c r="AA59" s="30">
        <v>26</v>
      </c>
      <c r="AB59" s="31">
        <v>403</v>
      </c>
      <c r="AC59" s="32"/>
      <c r="AD59" s="33">
        <v>1</v>
      </c>
      <c r="AE59" s="34">
        <v>26</v>
      </c>
      <c r="AF59" s="35">
        <v>402</v>
      </c>
      <c r="AG59" s="30">
        <v>425</v>
      </c>
      <c r="AH59" s="36">
        <v>8.91</v>
      </c>
      <c r="AI59" s="27"/>
      <c r="AJ59" s="37" t="s">
        <v>152</v>
      </c>
      <c r="AK59" s="7" t="s">
        <v>153</v>
      </c>
    </row>
    <row r="60" spans="1:37" x14ac:dyDescent="0.2">
      <c r="A60" s="86">
        <v>11010013</v>
      </c>
      <c r="B60" s="87">
        <v>4</v>
      </c>
      <c r="C60" s="86">
        <v>8050252</v>
      </c>
      <c r="D60" s="87">
        <v>7010225</v>
      </c>
      <c r="E60" s="184">
        <v>51</v>
      </c>
      <c r="F60" s="101" t="s">
        <v>164</v>
      </c>
      <c r="G60" s="101">
        <v>7497</v>
      </c>
      <c r="H60" s="24" t="s">
        <v>165</v>
      </c>
      <c r="I60" s="25">
        <v>11.3696</v>
      </c>
      <c r="J60" s="26">
        <v>2.2400000000000002</v>
      </c>
      <c r="K60" s="27">
        <v>0</v>
      </c>
      <c r="L60" s="26" t="s">
        <v>31</v>
      </c>
      <c r="M60" s="28" t="s">
        <v>32</v>
      </c>
      <c r="N60" s="26" t="s">
        <v>31</v>
      </c>
      <c r="O60" s="28" t="s">
        <v>32</v>
      </c>
      <c r="P60" s="26" t="s">
        <v>31</v>
      </c>
      <c r="Q60" s="28" t="s">
        <v>32</v>
      </c>
      <c r="R60" s="26" t="s">
        <v>31</v>
      </c>
      <c r="S60" s="28" t="s">
        <v>32</v>
      </c>
      <c r="T60" s="26" t="s">
        <v>31</v>
      </c>
      <c r="U60" s="28" t="s">
        <v>32</v>
      </c>
      <c r="V60" s="26" t="s">
        <v>31</v>
      </c>
      <c r="W60" s="28" t="s">
        <v>32</v>
      </c>
      <c r="X60" s="26" t="s">
        <v>31</v>
      </c>
      <c r="Y60" s="28" t="s">
        <v>32</v>
      </c>
      <c r="Z60" s="29">
        <v>2</v>
      </c>
      <c r="AA60" s="30"/>
      <c r="AB60" s="31"/>
      <c r="AC60" s="32"/>
      <c r="AD60" s="33"/>
      <c r="AE60" s="34"/>
      <c r="AF60" s="35"/>
      <c r="AG60" s="30"/>
      <c r="AH60" s="36"/>
      <c r="AI60" s="27"/>
      <c r="AJ60" s="37" t="s">
        <v>152</v>
      </c>
      <c r="AK60" s="7" t="s">
        <v>153</v>
      </c>
    </row>
    <row r="61" spans="1:37" x14ac:dyDescent="0.2">
      <c r="A61" s="86">
        <v>11010013</v>
      </c>
      <c r="B61" s="87">
        <v>4</v>
      </c>
      <c r="C61" s="86">
        <v>8050269</v>
      </c>
      <c r="D61" s="87">
        <v>7010121</v>
      </c>
      <c r="E61" s="184">
        <v>52</v>
      </c>
      <c r="F61" s="101" t="s">
        <v>166</v>
      </c>
      <c r="G61" s="101">
        <v>7534</v>
      </c>
      <c r="H61" s="24" t="s">
        <v>167</v>
      </c>
      <c r="I61" s="25">
        <v>17.446100000000001</v>
      </c>
      <c r="J61" s="26">
        <v>0</v>
      </c>
      <c r="K61" s="27">
        <v>0</v>
      </c>
      <c r="L61" s="26" t="s">
        <v>31</v>
      </c>
      <c r="M61" s="28" t="s">
        <v>32</v>
      </c>
      <c r="N61" s="26" t="s">
        <v>31</v>
      </c>
      <c r="O61" s="28" t="s">
        <v>32</v>
      </c>
      <c r="P61" s="26" t="s">
        <v>31</v>
      </c>
      <c r="Q61" s="28" t="s">
        <v>32</v>
      </c>
      <c r="R61" s="26" t="s">
        <v>31</v>
      </c>
      <c r="S61" s="28" t="s">
        <v>32</v>
      </c>
      <c r="T61" s="26" t="s">
        <v>31</v>
      </c>
      <c r="U61" s="28" t="s">
        <v>32</v>
      </c>
      <c r="V61" s="26" t="s">
        <v>31</v>
      </c>
      <c r="W61" s="28" t="s">
        <v>32</v>
      </c>
      <c r="X61" s="26" t="s">
        <v>31</v>
      </c>
      <c r="Y61" s="28" t="s">
        <v>32</v>
      </c>
      <c r="Z61" s="29">
        <v>11</v>
      </c>
      <c r="AA61" s="30">
        <v>13500</v>
      </c>
      <c r="AB61" s="31">
        <v>13500</v>
      </c>
      <c r="AC61" s="32"/>
      <c r="AD61" s="33"/>
      <c r="AE61" s="34">
        <v>13500</v>
      </c>
      <c r="AF61" s="35">
        <v>13500</v>
      </c>
      <c r="AG61" s="30">
        <v>163151</v>
      </c>
      <c r="AH61" s="36"/>
      <c r="AI61" s="27"/>
      <c r="AJ61" s="37" t="s">
        <v>87</v>
      </c>
      <c r="AK61" s="7" t="s">
        <v>88</v>
      </c>
    </row>
    <row r="62" spans="1:37" ht="13.5" thickBot="1" x14ac:dyDescent="0.25">
      <c r="A62" s="86">
        <v>11010013</v>
      </c>
      <c r="B62" s="87">
        <v>4</v>
      </c>
      <c r="C62" s="86">
        <v>8020092</v>
      </c>
      <c r="D62" s="87">
        <v>7010154</v>
      </c>
      <c r="E62" s="185">
        <v>53</v>
      </c>
      <c r="F62" s="117" t="s">
        <v>168</v>
      </c>
      <c r="G62" s="101">
        <v>7541</v>
      </c>
      <c r="H62" s="39" t="s">
        <v>169</v>
      </c>
      <c r="I62" s="133">
        <v>6.0267999999999997</v>
      </c>
      <c r="J62" s="134">
        <v>0</v>
      </c>
      <c r="K62" s="135">
        <v>0</v>
      </c>
      <c r="L62" s="136" t="s">
        <v>31</v>
      </c>
      <c r="M62" s="137" t="s">
        <v>32</v>
      </c>
      <c r="N62" s="136" t="s">
        <v>31</v>
      </c>
      <c r="O62" s="137" t="s">
        <v>32</v>
      </c>
      <c r="P62" s="136" t="s">
        <v>31</v>
      </c>
      <c r="Q62" s="137" t="s">
        <v>32</v>
      </c>
      <c r="R62" s="136" t="s">
        <v>31</v>
      </c>
      <c r="S62" s="137" t="s">
        <v>32</v>
      </c>
      <c r="T62" s="136" t="s">
        <v>31</v>
      </c>
      <c r="U62" s="137" t="s">
        <v>32</v>
      </c>
      <c r="V62" s="136" t="s">
        <v>31</v>
      </c>
      <c r="W62" s="137" t="s">
        <v>32</v>
      </c>
      <c r="X62" s="136" t="s">
        <v>31</v>
      </c>
      <c r="Y62" s="138" t="s">
        <v>32</v>
      </c>
      <c r="Z62" s="139">
        <v>11</v>
      </c>
      <c r="AA62" s="140">
        <v>75</v>
      </c>
      <c r="AB62" s="141">
        <v>75</v>
      </c>
      <c r="AC62" s="142"/>
      <c r="AD62" s="143"/>
      <c r="AE62" s="140">
        <v>75</v>
      </c>
      <c r="AF62" s="143">
        <v>75</v>
      </c>
      <c r="AG62" s="140">
        <v>75</v>
      </c>
      <c r="AH62" s="144"/>
      <c r="AI62" s="145"/>
      <c r="AJ62" s="146" t="s">
        <v>160</v>
      </c>
      <c r="AK62" s="7" t="s">
        <v>161</v>
      </c>
    </row>
    <row r="63" spans="1:37" x14ac:dyDescent="0.2">
      <c r="A63" s="86"/>
      <c r="B63" s="87"/>
      <c r="C63" s="86" t="s">
        <v>148</v>
      </c>
      <c r="D63" s="87" t="s">
        <v>148</v>
      </c>
      <c r="E63" t="s">
        <v>0</v>
      </c>
      <c r="F63" t="s">
        <v>149</v>
      </c>
      <c r="G63" t="s">
        <v>31</v>
      </c>
      <c r="H63" s="90" t="s">
        <v>170</v>
      </c>
      <c r="I63" s="96" t="s">
        <v>147</v>
      </c>
      <c r="J63" s="102" t="s">
        <v>31</v>
      </c>
      <c r="K63" s="102" t="s">
        <v>31</v>
      </c>
      <c r="L63" s="102" t="s">
        <v>31</v>
      </c>
      <c r="M63" s="96" t="s">
        <v>32</v>
      </c>
      <c r="N63" s="102" t="s">
        <v>31</v>
      </c>
      <c r="O63" s="96" t="s">
        <v>32</v>
      </c>
      <c r="P63" s="102" t="s">
        <v>31</v>
      </c>
      <c r="Q63" s="96" t="s">
        <v>32</v>
      </c>
      <c r="R63" s="102" t="s">
        <v>31</v>
      </c>
      <c r="S63" s="96" t="s">
        <v>32</v>
      </c>
      <c r="T63" s="102" t="s">
        <v>31</v>
      </c>
      <c r="U63" s="96" t="s">
        <v>32</v>
      </c>
      <c r="V63" s="102" t="s">
        <v>31</v>
      </c>
      <c r="W63" s="96" t="s">
        <v>32</v>
      </c>
      <c r="X63" s="102" t="s">
        <v>31</v>
      </c>
      <c r="Y63" s="96" t="s">
        <v>32</v>
      </c>
      <c r="Z63" s="103">
        <v>1107</v>
      </c>
      <c r="AA63" s="104">
        <v>22572</v>
      </c>
      <c r="AB63" s="105">
        <v>39467</v>
      </c>
      <c r="AC63" s="106">
        <v>811</v>
      </c>
      <c r="AD63" s="107">
        <v>2041</v>
      </c>
      <c r="AE63" s="104">
        <v>21761</v>
      </c>
      <c r="AF63" s="107">
        <v>37426</v>
      </c>
      <c r="AG63" s="108">
        <v>190628</v>
      </c>
      <c r="AH63" s="109"/>
      <c r="AI63" s="110"/>
      <c r="AK63" s="7"/>
    </row>
    <row r="64" spans="1:37" ht="13.5" thickBot="1" x14ac:dyDescent="0.25">
      <c r="A64" s="86"/>
      <c r="B64" s="87"/>
      <c r="C64" s="86" t="s">
        <v>148</v>
      </c>
      <c r="D64" s="87" t="s">
        <v>148</v>
      </c>
      <c r="E64" t="s">
        <v>0</v>
      </c>
      <c r="F64" t="s">
        <v>149</v>
      </c>
      <c r="G64" t="s">
        <v>31</v>
      </c>
      <c r="H64" s="90" t="s">
        <v>171</v>
      </c>
      <c r="I64" s="96" t="s">
        <v>147</v>
      </c>
      <c r="J64" s="102" t="s">
        <v>31</v>
      </c>
      <c r="K64" s="102" t="s">
        <v>31</v>
      </c>
      <c r="L64" s="102" t="s">
        <v>31</v>
      </c>
      <c r="M64" s="96" t="s">
        <v>32</v>
      </c>
      <c r="N64" s="102" t="s">
        <v>31</v>
      </c>
      <c r="O64" s="96" t="s">
        <v>32</v>
      </c>
      <c r="P64" s="102" t="s">
        <v>31</v>
      </c>
      <c r="Q64" s="96" t="s">
        <v>32</v>
      </c>
      <c r="R64" s="102" t="s">
        <v>31</v>
      </c>
      <c r="S64" s="96" t="s">
        <v>32</v>
      </c>
      <c r="T64" s="102" t="s">
        <v>31</v>
      </c>
      <c r="U64" s="96" t="s">
        <v>32</v>
      </c>
      <c r="V64" s="102" t="s">
        <v>31</v>
      </c>
      <c r="W64" s="96" t="s">
        <v>32</v>
      </c>
      <c r="X64" s="102" t="s">
        <v>31</v>
      </c>
      <c r="Y64" s="96" t="s">
        <v>32</v>
      </c>
      <c r="Z64" s="111">
        <v>743291</v>
      </c>
      <c r="AA64" s="74">
        <v>241712</v>
      </c>
      <c r="AB64" s="71">
        <v>2014533</v>
      </c>
      <c r="AC64" s="72">
        <v>222170</v>
      </c>
      <c r="AD64" s="67">
        <v>1962043</v>
      </c>
      <c r="AE64" s="74">
        <v>19542</v>
      </c>
      <c r="AF64" s="67">
        <v>52490</v>
      </c>
      <c r="AG64" s="112">
        <v>8441623</v>
      </c>
      <c r="AH64" s="113">
        <v>2.19</v>
      </c>
      <c r="AI64" s="67">
        <v>18.829999999999998</v>
      </c>
      <c r="AK64" s="7"/>
    </row>
    <row r="65" spans="1:37" s="96" customFormat="1" x14ac:dyDescent="0.2">
      <c r="A65" s="86"/>
      <c r="B65" s="87"/>
      <c r="C65" s="86"/>
      <c r="D65" s="87"/>
      <c r="E65" s="118"/>
      <c r="F65" s="118"/>
      <c r="G65" s="118"/>
      <c r="H65" s="118"/>
      <c r="AK65" s="7"/>
    </row>
  </sheetData>
  <mergeCells count="14">
    <mergeCell ref="AC2:AD2"/>
    <mergeCell ref="J2:K2"/>
    <mergeCell ref="AA2:AB2"/>
    <mergeCell ref="AE2:AF2"/>
    <mergeCell ref="AH2:AI2"/>
    <mergeCell ref="A52:D52"/>
    <mergeCell ref="A2:D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Euros)&amp;R&amp;"Arial,Negrita"&amp;9&amp;URVI Estados Unidos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2021-09-02T07:41:28Z</cp:lastPrinted>
  <dcterms:created xsi:type="dcterms:W3CDTF">2000-11-24T12:41:46Z</dcterms:created>
  <dcterms:modified xsi:type="dcterms:W3CDTF">2021-09-02T07:41:31Z</dcterms:modified>
</cp:coreProperties>
</file>